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5F4A7B6-E7E6-4381-B5AD-1923DBF37677}" xr6:coauthVersionLast="45" xr6:coauthVersionMax="45" xr10:uidLastSave="{00000000-0000-0000-0000-000000000000}"/>
  <bookViews>
    <workbookView xWindow="-120" yWindow="-120" windowWidth="29040" windowHeight="15840" xr2:uid="{6B06E5C7-FE99-4B3A-87E5-B13210E74243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F11" i="1"/>
  <c r="E17" i="1"/>
  <c r="G17" i="1" s="1"/>
  <c r="H17" i="1"/>
  <c r="I17" i="1"/>
  <c r="J17" i="1"/>
  <c r="E18" i="1"/>
  <c r="G18" i="1" s="1"/>
  <c r="H18" i="1"/>
  <c r="I18" i="1"/>
  <c r="J18" i="1"/>
  <c r="F20" i="1"/>
  <c r="G6" i="1" l="1"/>
  <c r="J6" i="1"/>
  <c r="H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<sst xmlns="http://schemas.openxmlformats.org/spreadsheetml/2006/main" count="44" uniqueCount="43">
  <si>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</si>
  <si>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</si>
  <si>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</si>
  <si>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</si>
  <si>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</si>
  <si>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</si>
  <si>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</si>
  <si>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</si>
  <si>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</si>
  <si>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</si>
  <si>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</si>
  <si>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</si>
  <si>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</si>
  <si>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</si>
  <si>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</si>
  <si>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</si>
  <si>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</si>
  <si>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</si>
  <si>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</si>
  <si>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</si>
  <si>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Кременкульское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</si>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</sst>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0CD6-4D01-492F-90E7-23B68AB4EDBC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64" t="s">
        <v>41</v>
      </c>
      <c r="C1" s="63"/>
      <c r="D1" s="62"/>
      <c r="E1" t="s">
        <v>40</v>
      </c>
      <c r="F1" s="61"/>
      <c r="I1" t="s">
        <v>39</v>
      </c>
      <c r="J1" s="60">
        <v>44862</v>
      </c>
    </row>
    <row r="2" spans="1:10" ht="7.5" customHeight="1" thickBot="1" x14ac:dyDescent="0.3"/>
    <row r="3" spans="1:10" ht="15.75" thickBot="1" x14ac:dyDescent="0.3">
      <c r="A3" s="59" t="s">
        <v>38</v>
      </c>
      <c r="B3" s="58" t="s">
        <v>37</v>
      </c>
      <c r="C3" s="58" t="s">
        <v>36</v>
      </c>
      <c r="D3" s="58" t="s">
        <v>35</v>
      </c>
      <c r="E3" s="58" t="s">
        <v>34</v>
      </c>
      <c r="F3" s="58" t="s">
        <v>33</v>
      </c>
      <c r="G3" s="58" t="s">
        <v>32</v>
      </c>
      <c r="H3" s="58" t="s">
        <v>31</v>
      </c>
      <c r="I3" s="58" t="s">
        <v>30</v>
      </c>
      <c r="J3" s="57" t="s">
        <v>29</v>
      </c>
    </row>
    <row r="4" spans="1:10" x14ac:dyDescent="0.25">
      <c r="A4" s="40" t="s">
        <v>28</v>
      </c>
      <c r="B4" s="56" t="s">
        <v>27</v>
      </c>
      <c r="C4" s="38" t="s">
        <v>26</v>
      </c>
      <c r="D4" s="37" t="s">
        <v>25</v>
      </c>
      <c r="E4" s="55">
        <v>240</v>
      </c>
      <c r="F4" s="54">
        <f>62.69+13.27</f>
        <v>75.959999999999994</v>
      </c>
      <c r="G4" s="53">
        <f>231+109.7</f>
        <v>340.7</v>
      </c>
      <c r="H4" s="53">
        <f>13.2+3.2</f>
        <v>16.399999999999999</v>
      </c>
      <c r="I4" s="53">
        <f>11.1+6.8</f>
        <v>17.899999999999999</v>
      </c>
      <c r="J4" s="52">
        <f>19.3+21.24</f>
        <v>40.54</v>
      </c>
    </row>
    <row r="5" spans="1:10" x14ac:dyDescent="0.25">
      <c r="A5" s="13"/>
      <c r="B5" s="16" t="s">
        <v>24</v>
      </c>
      <c r="C5" s="33">
        <v>686</v>
      </c>
      <c r="D5" s="32" t="s">
        <v>23</v>
      </c>
      <c r="E5" s="44">
        <v>185</v>
      </c>
      <c r="F5" s="43">
        <v>2.71</v>
      </c>
      <c r="G5" s="30">
        <v>60</v>
      </c>
      <c r="H5" s="51">
        <v>0.3</v>
      </c>
      <c r="I5" s="30">
        <v>0</v>
      </c>
      <c r="J5" s="50">
        <v>15.2</v>
      </c>
    </row>
    <row r="6" spans="1:10" x14ac:dyDescent="0.25">
      <c r="A6" s="13"/>
      <c r="B6" s="16" t="s">
        <v>22</v>
      </c>
      <c r="C6" s="33"/>
      <c r="D6" s="49" t="s">
        <v>2</v>
      </c>
      <c r="E6" s="48">
        <f>F6/111.85*1000+0.2</f>
        <v>43.382834152883333</v>
      </c>
      <c r="F6" s="47">
        <v>4.83</v>
      </c>
      <c r="G6" s="46">
        <f>E6*116.9/50</f>
        <v>101.42906624944123</v>
      </c>
      <c r="H6" s="46">
        <f>E6*3.95/50</f>
        <v>3.4272438980777831</v>
      </c>
      <c r="I6" s="46">
        <f>E6*0.5/50</f>
        <v>0.43382834152883332</v>
      </c>
      <c r="J6" s="45">
        <f>E6*24.15/50</f>
        <v>20.953908895842652</v>
      </c>
    </row>
    <row r="7" spans="1:10" x14ac:dyDescent="0.25">
      <c r="A7" s="13"/>
      <c r="B7" s="33" t="s">
        <v>21</v>
      </c>
      <c r="C7" s="33"/>
      <c r="D7" s="32" t="s">
        <v>20</v>
      </c>
      <c r="E7" s="44">
        <v>25</v>
      </c>
      <c r="F7" s="43">
        <v>16.5</v>
      </c>
      <c r="G7" s="42">
        <v>207</v>
      </c>
      <c r="H7" s="42">
        <v>2.7</v>
      </c>
      <c r="I7" s="42">
        <v>8.4</v>
      </c>
      <c r="J7" s="41">
        <v>31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40" t="s">
        <v>19</v>
      </c>
      <c r="B9" s="39" t="s">
        <v>18</v>
      </c>
      <c r="C9" s="38"/>
      <c r="D9" s="37"/>
      <c r="E9" s="35"/>
      <c r="F9" s="36"/>
      <c r="G9" s="35"/>
      <c r="H9" s="35"/>
      <c r="I9" s="35"/>
      <c r="J9" s="34"/>
    </row>
    <row r="10" spans="1:10" x14ac:dyDescent="0.25">
      <c r="A10" s="13"/>
      <c r="B10" s="33"/>
      <c r="C10" s="33"/>
      <c r="D10" s="32"/>
      <c r="E10" s="30"/>
      <c r="F10" s="31"/>
      <c r="G10" s="30"/>
      <c r="H10" s="30"/>
      <c r="I10" s="30"/>
      <c r="J10" s="29"/>
    </row>
    <row r="11" spans="1:10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</row>
    <row r="12" spans="1:10" x14ac:dyDescent="0.25">
      <c r="A12" s="13" t="s">
        <v>17</v>
      </c>
      <c r="B12" s="28" t="s">
        <v>16</v>
      </c>
      <c r="C12" s="27"/>
      <c r="D12" s="26"/>
      <c r="E12" s="24"/>
      <c r="F12" s="25"/>
      <c r="G12" s="24"/>
      <c r="H12" s="24"/>
      <c r="I12" s="24"/>
      <c r="J12" s="23"/>
    </row>
    <row r="13" spans="1:10" ht="30" x14ac:dyDescent="0.25">
      <c r="A13" s="13"/>
      <c r="B13" s="16" t="s">
        <v>15</v>
      </c>
      <c r="C13" s="15">
        <v>132</v>
      </c>
      <c r="D13" s="22" t="s">
        <v>14</v>
      </c>
      <c r="E13" s="20" t="s">
        <v>13</v>
      </c>
      <c r="F13" s="9">
        <v>28.01</v>
      </c>
      <c r="G13" s="19">
        <v>145</v>
      </c>
      <c r="H13" s="19">
        <v>6.9</v>
      </c>
      <c r="I13" s="19">
        <v>7</v>
      </c>
      <c r="J13" s="21">
        <v>13.3</v>
      </c>
    </row>
    <row r="14" spans="1:10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0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0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53.922083147071973</v>
      </c>
      <c r="F17" s="9">
        <v>6.02</v>
      </c>
      <c r="G17" s="8">
        <f>E17*116.9/50</f>
        <v>126.06983039785428</v>
      </c>
      <c r="H17" s="8">
        <f>E17*3.95/50</f>
        <v>4.2598445686186857</v>
      </c>
      <c r="I17" s="8">
        <f>E17*0.5/50</f>
        <v>0.53922083147071975</v>
      </c>
      <c r="J17" s="14">
        <f>E17*24.15/50</f>
        <v>26.044366160035761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2022-10-24T05:38:20Z</dcterms:created>
  <dcterms:modified xsi:type="dcterms:W3CDTF">2022-10-24T05:38:31Z</dcterms:modified>
</cp:coreProperties>
</file>