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CBE7AEC-CE52-4B92-9913-F374FF7ACDBB}" xr6:coauthVersionLast="45" xr6:coauthVersionMax="45" xr10:uidLastSave="{00000000-0000-0000-0000-000000000000}"/>
  <bookViews>
    <workbookView xWindow="-120" yWindow="-120" windowWidth="29040" windowHeight="15840" xr2:uid="{6B2EDA05-1792-493F-9484-3AF14A0B9775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I8" i="1"/>
  <c r="J8" i="1"/>
  <c r="E17" i="1"/>
  <c r="I17" i="1" s="1"/>
  <c r="G17" i="1"/>
  <c r="H17" i="1"/>
  <c r="E18" i="1"/>
  <c r="G18" i="1"/>
  <c r="H18" i="1"/>
  <c r="I18" i="1"/>
  <c r="J18" i="1"/>
  <c r="H8" i="1" l="1"/>
  <c r="J17" i="1"/>
</calcChain>
</file>

<file path=xl/sharedStrings.xml><?xml version="1.0" encoding="utf-8"?>
<sst xmlns="http://schemas.openxmlformats.org/spreadsheetml/2006/main" count="46" uniqueCount="42">
  <si>
    <t>Нектарин свеж</t>
  </si>
  <si>
    <t>фрукт</t>
  </si>
  <si>
    <t>Батон</t>
  </si>
  <si>
    <t>хлеб бел.</t>
  </si>
  <si>
    <t>Хлеб ржаной</t>
  </si>
  <si>
    <t>хлеб черн.</t>
  </si>
  <si>
    <t>180</t>
  </si>
  <si>
    <t>Компот из кураги</t>
  </si>
  <si>
    <t>сладкое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</si>
  <si>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</si>
  <si>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</si>
  <si>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</si>
  <si>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</si>
  <si>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</si>
  <si>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</si>
  <si>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</si>
  <si>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</si>
  <si>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</si>
  <si>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хлеб</t>
  </si>
  <si>
    <t>Апельсин свежий</t>
  </si>
  <si>
    <t>Компот из смородины</t>
  </si>
  <si>
    <t>гор.напиток</t>
  </si>
  <si>
    <t xml:space="preserve">150 </t>
  </si>
  <si>
    <t xml:space="preserve">Греча отварная </t>
  </si>
  <si>
    <t>гор.блюдо</t>
  </si>
  <si>
    <t>100</t>
  </si>
  <si>
    <t>Гуляш  мясной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</si>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</sst>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0" fontId="2" fillId="3" borderId="7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164" fontId="2" fillId="3" borderId="7" xfId="0" applyNumberFormat="1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0" borderId="9" xfId="1" applyBorder="1"/>
    <xf numFmtId="1" fontId="1" fillId="2" borderId="10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1" fontId="1" fillId="3" borderId="1" xfId="1" applyNumberFormat="1" applyFill="1" applyBorder="1" applyProtection="1">
      <protection locked="0"/>
    </xf>
    <xf numFmtId="1" fontId="1" fillId="3" borderId="2" xfId="1" applyNumberFormat="1" applyFill="1" applyBorder="1" applyProtection="1">
      <protection locked="0"/>
    </xf>
    <xf numFmtId="1" fontId="1" fillId="3" borderId="7" xfId="1" applyNumberFormat="1" applyFill="1" applyBorder="1" applyProtection="1">
      <protection locked="0"/>
    </xf>
    <xf numFmtId="2" fontId="1" fillId="3" borderId="2" xfId="1" applyNumberFormat="1" applyFill="1" applyBorder="1" applyProtection="1">
      <protection locked="0"/>
    </xf>
    <xf numFmtId="0" fontId="1" fillId="3" borderId="2" xfId="1" applyFill="1" applyBorder="1" applyAlignment="1" applyProtection="1">
      <alignment wrapText="1"/>
      <protection locked="0"/>
    </xf>
    <xf numFmtId="0" fontId="1" fillId="3" borderId="2" xfId="1" applyFill="1" applyBorder="1" applyProtection="1">
      <protection locked="0"/>
    </xf>
    <xf numFmtId="2" fontId="2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92E03382-69A8-4F5C-BF96-1FFC7959782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7CC6-8506-4E9F-8B15-74E706B900A6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2.5703125" customWidth="1"/>
  </cols>
  <sheetData>
    <row r="1" spans="1:10" ht="15" x14ac:dyDescent="0.25">
      <c r="A1" s="54" t="s">
        <v>41</v>
      </c>
      <c r="B1" s="57" t="s">
        <v>40</v>
      </c>
      <c r="C1" s="57"/>
      <c r="D1" s="57"/>
      <c r="E1" s="54" t="s">
        <v>39</v>
      </c>
      <c r="F1" s="56"/>
      <c r="G1" s="54"/>
      <c r="H1" s="54"/>
      <c r="I1" s="54" t="s">
        <v>38</v>
      </c>
      <c r="J1" s="55">
        <v>44846</v>
      </c>
    </row>
    <row r="2" spans="1:10" ht="15.75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5.75" thickBot="1" x14ac:dyDescent="0.3">
      <c r="A3" s="53" t="s">
        <v>37</v>
      </c>
      <c r="B3" s="52" t="s">
        <v>36</v>
      </c>
      <c r="C3" s="52" t="s">
        <v>35</v>
      </c>
      <c r="D3" s="52" t="s">
        <v>34</v>
      </c>
      <c r="E3" s="52" t="s">
        <v>33</v>
      </c>
      <c r="F3" s="52" t="s">
        <v>32</v>
      </c>
      <c r="G3" s="52" t="s">
        <v>31</v>
      </c>
      <c r="H3" s="52" t="s">
        <v>30</v>
      </c>
      <c r="I3" s="52" t="s">
        <v>29</v>
      </c>
      <c r="J3" s="51" t="s">
        <v>28</v>
      </c>
    </row>
    <row r="4" spans="1:10" ht="16.5" thickBot="1" x14ac:dyDescent="0.3">
      <c r="A4" s="40" t="s">
        <v>27</v>
      </c>
      <c r="B4" s="50" t="s">
        <v>24</v>
      </c>
      <c r="C4" s="17">
        <v>437</v>
      </c>
      <c r="D4" s="16" t="s">
        <v>26</v>
      </c>
      <c r="E4" s="21" t="s">
        <v>25</v>
      </c>
      <c r="F4" s="14">
        <v>33.93</v>
      </c>
      <c r="G4" s="13">
        <v>165.8</v>
      </c>
      <c r="H4" s="13">
        <v>11.83</v>
      </c>
      <c r="I4" s="13">
        <v>11.5</v>
      </c>
      <c r="J4" s="13">
        <v>3.75</v>
      </c>
    </row>
    <row r="5" spans="1:10" ht="15.75" x14ac:dyDescent="0.25">
      <c r="A5" s="12"/>
      <c r="B5" s="50" t="s">
        <v>24</v>
      </c>
      <c r="C5" s="17">
        <v>508</v>
      </c>
      <c r="D5" s="16" t="s">
        <v>23</v>
      </c>
      <c r="E5" s="21" t="s">
        <v>22</v>
      </c>
      <c r="F5" s="14">
        <v>13.05</v>
      </c>
      <c r="G5" s="13">
        <v>202</v>
      </c>
      <c r="H5" s="13">
        <v>5.6</v>
      </c>
      <c r="I5" s="13">
        <v>7.2</v>
      </c>
      <c r="J5" s="13">
        <v>27.5</v>
      </c>
    </row>
    <row r="6" spans="1:10" ht="15.75" x14ac:dyDescent="0.25">
      <c r="A6" s="12"/>
      <c r="B6" s="18" t="s">
        <v>21</v>
      </c>
      <c r="C6" s="17">
        <v>631</v>
      </c>
      <c r="D6" s="49" t="s">
        <v>20</v>
      </c>
      <c r="E6" s="48" t="s">
        <v>6</v>
      </c>
      <c r="F6" s="48">
        <v>15.82</v>
      </c>
      <c r="G6" s="13">
        <v>86.4</v>
      </c>
      <c r="H6" s="13">
        <v>0.09</v>
      </c>
      <c r="I6" s="13">
        <v>0</v>
      </c>
      <c r="J6" s="13">
        <v>21.6</v>
      </c>
    </row>
    <row r="7" spans="1:10" ht="15.75" x14ac:dyDescent="0.25">
      <c r="A7" s="12"/>
      <c r="B7" s="18" t="s">
        <v>1</v>
      </c>
      <c r="C7" s="17"/>
      <c r="D7" s="16" t="s">
        <v>19</v>
      </c>
      <c r="E7" s="20">
        <v>172</v>
      </c>
      <c r="F7" s="14">
        <v>32.4</v>
      </c>
      <c r="G7" s="13">
        <v>44</v>
      </c>
      <c r="H7" s="13">
        <v>1.07</v>
      </c>
      <c r="I7" s="13">
        <v>0.03</v>
      </c>
      <c r="J7" s="13">
        <v>8.86</v>
      </c>
    </row>
    <row r="8" spans="1:10" ht="15.75" x14ac:dyDescent="0.25">
      <c r="A8" s="12"/>
      <c r="B8" s="18" t="s">
        <v>18</v>
      </c>
      <c r="C8" s="17"/>
      <c r="D8" s="16" t="s">
        <v>2</v>
      </c>
      <c r="E8" s="15">
        <f>F8/111.85*1000+0.2</f>
        <v>43.114617791685298</v>
      </c>
      <c r="F8" s="14">
        <v>4.8</v>
      </c>
      <c r="G8" s="47">
        <f>E8*116.9/50</f>
        <v>100.80197639696024</v>
      </c>
      <c r="H8" s="47">
        <f>E8*3.95/50</f>
        <v>3.406054805543139</v>
      </c>
      <c r="I8" s="47">
        <f>E8*0.5/50</f>
        <v>0.431146177916853</v>
      </c>
      <c r="J8" s="47">
        <f>E8*24.15/50</f>
        <v>20.824360393383998</v>
      </c>
    </row>
    <row r="9" spans="1:10" ht="15.75" thickBot="1" x14ac:dyDescent="0.3">
      <c r="A9" s="6"/>
      <c r="B9" s="5"/>
      <c r="C9" s="46"/>
      <c r="D9" s="45"/>
      <c r="E9" s="42"/>
      <c r="F9" s="44"/>
      <c r="G9" s="42"/>
      <c r="H9" s="43"/>
      <c r="I9" s="42"/>
      <c r="J9" s="41"/>
    </row>
    <row r="10" spans="1:10" ht="15" x14ac:dyDescent="0.25">
      <c r="A10" s="40" t="s">
        <v>17</v>
      </c>
      <c r="B10" s="39"/>
      <c r="C10" s="38"/>
      <c r="D10" s="37"/>
      <c r="E10" s="35"/>
      <c r="F10" s="36"/>
      <c r="G10" s="35"/>
      <c r="H10" s="35"/>
      <c r="I10" s="35"/>
      <c r="J10" s="34"/>
    </row>
    <row r="11" spans="1:10" ht="15" x14ac:dyDescent="0.25">
      <c r="A11" s="12"/>
      <c r="B11" s="33"/>
      <c r="C11" s="33"/>
      <c r="D11" s="32"/>
      <c r="E11" s="30"/>
      <c r="F11" s="31"/>
      <c r="G11" s="30"/>
      <c r="H11" s="30"/>
      <c r="I11" s="30"/>
      <c r="J11" s="29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" x14ac:dyDescent="0.25">
      <c r="A13" s="12" t="s">
        <v>16</v>
      </c>
      <c r="B13" s="28" t="s">
        <v>15</v>
      </c>
      <c r="C13" s="27"/>
      <c r="D13" s="26"/>
      <c r="E13" s="24"/>
      <c r="F13" s="25"/>
      <c r="G13" s="24"/>
      <c r="H13" s="24"/>
      <c r="I13" s="24"/>
      <c r="J13" s="23"/>
    </row>
    <row r="14" spans="1:10" ht="31.5" x14ac:dyDescent="0.25">
      <c r="A14" s="12"/>
      <c r="B14" s="18" t="s">
        <v>14</v>
      </c>
      <c r="C14" s="17">
        <v>157</v>
      </c>
      <c r="D14" s="22" t="s">
        <v>13</v>
      </c>
      <c r="E14" s="21" t="s">
        <v>12</v>
      </c>
      <c r="F14" s="14">
        <v>26.82</v>
      </c>
      <c r="G14" s="13">
        <v>145</v>
      </c>
      <c r="H14" s="13">
        <v>6.9</v>
      </c>
      <c r="I14" s="13">
        <v>7</v>
      </c>
      <c r="J14" s="13">
        <v>13.3</v>
      </c>
    </row>
    <row r="15" spans="1:10" ht="15.75" x14ac:dyDescent="0.25">
      <c r="A15" s="12"/>
      <c r="B15" s="18" t="s">
        <v>11</v>
      </c>
      <c r="C15" s="17">
        <v>333</v>
      </c>
      <c r="D15" s="16" t="s">
        <v>10</v>
      </c>
      <c r="E15" s="21" t="s">
        <v>9</v>
      </c>
      <c r="F15" s="14">
        <v>23.22</v>
      </c>
      <c r="G15" s="13">
        <v>244</v>
      </c>
      <c r="H15" s="13">
        <v>17</v>
      </c>
      <c r="I15" s="13">
        <v>8.6</v>
      </c>
      <c r="J15" s="13">
        <v>4.8</v>
      </c>
    </row>
    <row r="16" spans="1:10" ht="15.75" x14ac:dyDescent="0.25">
      <c r="A16" s="12"/>
      <c r="B16" s="18" t="s">
        <v>8</v>
      </c>
      <c r="C16" s="17">
        <v>638</v>
      </c>
      <c r="D16" s="16" t="s">
        <v>7</v>
      </c>
      <c r="E16" s="21" t="s">
        <v>6</v>
      </c>
      <c r="F16" s="14">
        <v>14</v>
      </c>
      <c r="G16" s="13">
        <v>62</v>
      </c>
      <c r="H16" s="13">
        <v>0.30000000000000004</v>
      </c>
      <c r="I16" s="13">
        <v>0</v>
      </c>
      <c r="J16" s="13">
        <v>15.7</v>
      </c>
    </row>
    <row r="17" spans="1:10" ht="15.75" x14ac:dyDescent="0.25">
      <c r="A17" s="12"/>
      <c r="B17" s="18" t="s">
        <v>5</v>
      </c>
      <c r="C17" s="17"/>
      <c r="D17" s="16" t="s">
        <v>4</v>
      </c>
      <c r="E17" s="20">
        <f>F17/55.92*1000</f>
        <v>23.783977110157366</v>
      </c>
      <c r="F17" s="14">
        <v>1.33</v>
      </c>
      <c r="G17" s="19">
        <f>E17*76/30</f>
        <v>60.252742012398663</v>
      </c>
      <c r="H17" s="19">
        <f>E17*1.44/30</f>
        <v>1.1416309012875534</v>
      </c>
      <c r="I17" s="19">
        <f>E17*0.36/30</f>
        <v>0.28540772532188835</v>
      </c>
      <c r="J17" s="19">
        <f>E17*13.14/30</f>
        <v>10.417381974248928</v>
      </c>
    </row>
    <row r="18" spans="1:10" ht="15.75" x14ac:dyDescent="0.25">
      <c r="A18" s="12"/>
      <c r="B18" s="18" t="s">
        <v>3</v>
      </c>
      <c r="C18" s="17"/>
      <c r="D18" s="16" t="s">
        <v>2</v>
      </c>
      <c r="E18" s="15">
        <f>F18/111.85*1000+0.2</f>
        <v>20.137416182387124</v>
      </c>
      <c r="F18" s="14">
        <v>2.23</v>
      </c>
      <c r="G18" s="19">
        <f>E18*116.9/50</f>
        <v>47.081279034421094</v>
      </c>
      <c r="H18" s="19">
        <f>E18*3.95/50</f>
        <v>1.5908558784085829</v>
      </c>
      <c r="I18" s="19">
        <f>E18*0.5/50</f>
        <v>0.20137416182387124</v>
      </c>
      <c r="J18" s="19">
        <f>E18*24.15/50</f>
        <v>9.7263720160929807</v>
      </c>
    </row>
    <row r="19" spans="1:10" ht="15.75" x14ac:dyDescent="0.25">
      <c r="A19" s="12"/>
      <c r="B19" s="18" t="s">
        <v>1</v>
      </c>
      <c r="C19" s="17"/>
      <c r="D19" s="16" t="s">
        <v>0</v>
      </c>
      <c r="E19" s="15">
        <v>133</v>
      </c>
      <c r="F19" s="14">
        <v>32.4</v>
      </c>
      <c r="G19" s="13">
        <v>44</v>
      </c>
      <c r="H19" s="13">
        <v>1.07</v>
      </c>
      <c r="I19" s="13">
        <v>0.31</v>
      </c>
      <c r="J19" s="13">
        <v>8.86</v>
      </c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2022-10-10T05:14:46Z</dcterms:created>
  <dcterms:modified xsi:type="dcterms:W3CDTF">2022-10-10T05:15:38Z</dcterms:modified>
</cp:coreProperties>
</file>