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CAD689C-0438-44D9-925E-BDB78BA521A9}" xr6:coauthVersionLast="45" xr6:coauthVersionMax="45" xr10:uidLastSave="{00000000-0000-0000-0000-000000000000}"/>
  <bookViews>
    <workbookView xWindow="-120" yWindow="-120" windowWidth="29040" windowHeight="15840" xr2:uid="{C45279E4-A467-41A0-9700-CC5A67488AA9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H18" i="1" s="1"/>
  <c r="E17" i="1"/>
  <c r="J17" i="1" s="1"/>
  <c r="E8" i="1"/>
  <c r="J8" i="1" s="1"/>
  <c r="I18" i="1" l="1"/>
  <c r="G17" i="1"/>
  <c r="J18" i="1"/>
  <c r="H17" i="1"/>
  <c r="I17" i="1"/>
  <c r="G8" i="1"/>
  <c r="H8" i="1"/>
  <c r="I8" i="1"/>
  <c r="G18" i="1"/>
</calcChain>
</file>

<file path=xl/sharedStrings.xml><?xml version="1.0" encoding="utf-8"?>
<sst xmlns="http://schemas.openxmlformats.org/spreadsheetml/2006/main" count="45" uniqueCount="41">
  <si>
    <t>Школа</t>
  </si>
  <si>
    <t>МАОУ СШ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</si>
  <si>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</si>
  <si>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</si>
  <si>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</si>
  <si>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</si>
  <si>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</si>
  <si>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</si>
  <si>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</si>
  <si>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</si>
  <si>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</si>
  <si>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</si>
  <si>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</si>
  <si>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</si>
  <si>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</si>
  <si>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</si>
  <si>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Шницель из индейки </t>
  </si>
  <si>
    <t>90</t>
  </si>
  <si>
    <t>Картофельное пюре</t>
  </si>
  <si>
    <t xml:space="preserve">150 </t>
  </si>
  <si>
    <t>Помидор св.</t>
  </si>
  <si>
    <t>50</t>
  </si>
  <si>
    <t>гор.напиток</t>
  </si>
  <si>
    <t>Молочный коктейль «Чудо»</t>
  </si>
  <si>
    <t>200</t>
  </si>
  <si>
    <t>хлеб</t>
  </si>
  <si>
    <t>Батон</t>
  </si>
  <si>
    <t>Завтрак 2</t>
  </si>
  <si>
    <t>Обед</t>
  </si>
  <si>
    <t>закуска</t>
  </si>
  <si>
    <t>1 блюдо</t>
  </si>
  <si>
    <t>Суп карт. гороховый с мясом, зеленью</t>
  </si>
  <si>
    <t>276</t>
  </si>
  <si>
    <t>2 блюдо</t>
  </si>
  <si>
    <t>Пудинг из творога со сгущенным молоком</t>
  </si>
  <si>
    <t>180</t>
  </si>
  <si>
    <t>сладкое</t>
  </si>
  <si>
    <t>Кофейный напиток</t>
  </si>
  <si>
    <t>хлеб черн.</t>
  </si>
  <si>
    <t>Хлеб ржаной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</si>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</sst>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2" borderId="1" xfId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0" borderId="6" xfId="1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" fillId="0" borderId="7" xfId="1" applyBorder="1"/>
    <xf numFmtId="0" fontId="1" fillId="0" borderId="1" xfId="1" applyBorder="1"/>
    <xf numFmtId="164" fontId="3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left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4" borderId="6" xfId="1" applyFill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1" fontId="3" fillId="3" borderId="1" xfId="0" applyNumberFormat="1" applyFont="1" applyFill="1" applyBorder="1" applyAlignment="1">
      <alignment horizontal="center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</cellXfs>
  <cellStyles count="2">
    <cellStyle name="Excel Built-in Normal" xfId="1" xr:uid="{C5AD5601-F5E2-4B4C-B6B3-57BD4BDDDE85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8E937-0AB8-4D14-98A3-001B8A0327F0}">
  <dimension ref="A1:J21"/>
  <sheetViews>
    <sheetView tabSelected="1" workbookViewId="0">
      <selection activeCell="B1" sqref="B1:D1"/>
    </sheetView>
  </sheetViews>
  <sheetFormatPr defaultColWidth="11.5703125" defaultRowHeight="12.75" x14ac:dyDescent="0.2"/>
  <cols>
    <col min="3" max="3" width="8.5703125" customWidth="1"/>
    <col min="4" max="4" width="27" customWidth="1"/>
    <col min="8" max="8" width="10.5703125" customWidth="1"/>
    <col min="9" max="9" width="10.42578125" customWidth="1"/>
    <col min="259" max="259" width="8.5703125" customWidth="1"/>
    <col min="260" max="260" width="27" customWidth="1"/>
    <col min="264" max="264" width="10.5703125" customWidth="1"/>
    <col min="265" max="265" width="10.42578125" customWidth="1"/>
    <col min="515" max="515" width="8.5703125" customWidth="1"/>
    <col min="516" max="516" width="27" customWidth="1"/>
    <col min="520" max="520" width="10.5703125" customWidth="1"/>
    <col min="521" max="521" width="10.42578125" customWidth="1"/>
    <col min="771" max="771" width="8.5703125" customWidth="1"/>
    <col min="772" max="772" width="27" customWidth="1"/>
    <col min="776" max="776" width="10.5703125" customWidth="1"/>
    <col min="777" max="777" width="10.42578125" customWidth="1"/>
    <col min="1027" max="1027" width="8.5703125" customWidth="1"/>
    <col min="1028" max="1028" width="27" customWidth="1"/>
    <col min="1032" max="1032" width="10.5703125" customWidth="1"/>
    <col min="1033" max="1033" width="10.42578125" customWidth="1"/>
    <col min="1283" max="1283" width="8.5703125" customWidth="1"/>
    <col min="1284" max="1284" width="27" customWidth="1"/>
    <col min="1288" max="1288" width="10.5703125" customWidth="1"/>
    <col min="1289" max="1289" width="10.42578125" customWidth="1"/>
    <col min="1539" max="1539" width="8.5703125" customWidth="1"/>
    <col min="1540" max="1540" width="27" customWidth="1"/>
    <col min="1544" max="1544" width="10.5703125" customWidth="1"/>
    <col min="1545" max="1545" width="10.42578125" customWidth="1"/>
    <col min="1795" max="1795" width="8.5703125" customWidth="1"/>
    <col min="1796" max="1796" width="27" customWidth="1"/>
    <col min="1800" max="1800" width="10.5703125" customWidth="1"/>
    <col min="1801" max="1801" width="10.42578125" customWidth="1"/>
    <col min="2051" max="2051" width="8.5703125" customWidth="1"/>
    <col min="2052" max="2052" width="27" customWidth="1"/>
    <col min="2056" max="2056" width="10.5703125" customWidth="1"/>
    <col min="2057" max="2057" width="10.42578125" customWidth="1"/>
    <col min="2307" max="2307" width="8.5703125" customWidth="1"/>
    <col min="2308" max="2308" width="27" customWidth="1"/>
    <col min="2312" max="2312" width="10.5703125" customWidth="1"/>
    <col min="2313" max="2313" width="10.42578125" customWidth="1"/>
    <col min="2563" max="2563" width="8.5703125" customWidth="1"/>
    <col min="2564" max="2564" width="27" customWidth="1"/>
    <col min="2568" max="2568" width="10.5703125" customWidth="1"/>
    <col min="2569" max="2569" width="10.42578125" customWidth="1"/>
    <col min="2819" max="2819" width="8.5703125" customWidth="1"/>
    <col min="2820" max="2820" width="27" customWidth="1"/>
    <col min="2824" max="2824" width="10.5703125" customWidth="1"/>
    <col min="2825" max="2825" width="10.42578125" customWidth="1"/>
    <col min="3075" max="3075" width="8.5703125" customWidth="1"/>
    <col min="3076" max="3076" width="27" customWidth="1"/>
    <col min="3080" max="3080" width="10.5703125" customWidth="1"/>
    <col min="3081" max="3081" width="10.42578125" customWidth="1"/>
    <col min="3331" max="3331" width="8.5703125" customWidth="1"/>
    <col min="3332" max="3332" width="27" customWidth="1"/>
    <col min="3336" max="3336" width="10.5703125" customWidth="1"/>
    <col min="3337" max="3337" width="10.42578125" customWidth="1"/>
    <col min="3587" max="3587" width="8.5703125" customWidth="1"/>
    <col min="3588" max="3588" width="27" customWidth="1"/>
    <col min="3592" max="3592" width="10.5703125" customWidth="1"/>
    <col min="3593" max="3593" width="10.42578125" customWidth="1"/>
    <col min="3843" max="3843" width="8.5703125" customWidth="1"/>
    <col min="3844" max="3844" width="27" customWidth="1"/>
    <col min="3848" max="3848" width="10.5703125" customWidth="1"/>
    <col min="3849" max="3849" width="10.42578125" customWidth="1"/>
    <col min="4099" max="4099" width="8.5703125" customWidth="1"/>
    <col min="4100" max="4100" width="27" customWidth="1"/>
    <col min="4104" max="4104" width="10.5703125" customWidth="1"/>
    <col min="4105" max="4105" width="10.42578125" customWidth="1"/>
    <col min="4355" max="4355" width="8.5703125" customWidth="1"/>
    <col min="4356" max="4356" width="27" customWidth="1"/>
    <col min="4360" max="4360" width="10.5703125" customWidth="1"/>
    <col min="4361" max="4361" width="10.42578125" customWidth="1"/>
    <col min="4611" max="4611" width="8.5703125" customWidth="1"/>
    <col min="4612" max="4612" width="27" customWidth="1"/>
    <col min="4616" max="4616" width="10.5703125" customWidth="1"/>
    <col min="4617" max="4617" width="10.42578125" customWidth="1"/>
    <col min="4867" max="4867" width="8.5703125" customWidth="1"/>
    <col min="4868" max="4868" width="27" customWidth="1"/>
    <col min="4872" max="4872" width="10.5703125" customWidth="1"/>
    <col min="4873" max="4873" width="10.42578125" customWidth="1"/>
    <col min="5123" max="5123" width="8.5703125" customWidth="1"/>
    <col min="5124" max="5124" width="27" customWidth="1"/>
    <col min="5128" max="5128" width="10.5703125" customWidth="1"/>
    <col min="5129" max="5129" width="10.42578125" customWidth="1"/>
    <col min="5379" max="5379" width="8.5703125" customWidth="1"/>
    <col min="5380" max="5380" width="27" customWidth="1"/>
    <col min="5384" max="5384" width="10.5703125" customWidth="1"/>
    <col min="5385" max="5385" width="10.42578125" customWidth="1"/>
    <col min="5635" max="5635" width="8.5703125" customWidth="1"/>
    <col min="5636" max="5636" width="27" customWidth="1"/>
    <col min="5640" max="5640" width="10.5703125" customWidth="1"/>
    <col min="5641" max="5641" width="10.42578125" customWidth="1"/>
    <col min="5891" max="5891" width="8.5703125" customWidth="1"/>
    <col min="5892" max="5892" width="27" customWidth="1"/>
    <col min="5896" max="5896" width="10.5703125" customWidth="1"/>
    <col min="5897" max="5897" width="10.42578125" customWidth="1"/>
    <col min="6147" max="6147" width="8.5703125" customWidth="1"/>
    <col min="6148" max="6148" width="27" customWidth="1"/>
    <col min="6152" max="6152" width="10.5703125" customWidth="1"/>
    <col min="6153" max="6153" width="10.42578125" customWidth="1"/>
    <col min="6403" max="6403" width="8.5703125" customWidth="1"/>
    <col min="6404" max="6404" width="27" customWidth="1"/>
    <col min="6408" max="6408" width="10.5703125" customWidth="1"/>
    <col min="6409" max="6409" width="10.42578125" customWidth="1"/>
    <col min="6659" max="6659" width="8.5703125" customWidth="1"/>
    <col min="6660" max="6660" width="27" customWidth="1"/>
    <col min="6664" max="6664" width="10.5703125" customWidth="1"/>
    <col min="6665" max="6665" width="10.42578125" customWidth="1"/>
    <col min="6915" max="6915" width="8.5703125" customWidth="1"/>
    <col min="6916" max="6916" width="27" customWidth="1"/>
    <col min="6920" max="6920" width="10.5703125" customWidth="1"/>
    <col min="6921" max="6921" width="10.42578125" customWidth="1"/>
    <col min="7171" max="7171" width="8.5703125" customWidth="1"/>
    <col min="7172" max="7172" width="27" customWidth="1"/>
    <col min="7176" max="7176" width="10.5703125" customWidth="1"/>
    <col min="7177" max="7177" width="10.42578125" customWidth="1"/>
    <col min="7427" max="7427" width="8.5703125" customWidth="1"/>
    <col min="7428" max="7428" width="27" customWidth="1"/>
    <col min="7432" max="7432" width="10.5703125" customWidth="1"/>
    <col min="7433" max="7433" width="10.42578125" customWidth="1"/>
    <col min="7683" max="7683" width="8.5703125" customWidth="1"/>
    <col min="7684" max="7684" width="27" customWidth="1"/>
    <col min="7688" max="7688" width="10.5703125" customWidth="1"/>
    <col min="7689" max="7689" width="10.42578125" customWidth="1"/>
    <col min="7939" max="7939" width="8.5703125" customWidth="1"/>
    <col min="7940" max="7940" width="27" customWidth="1"/>
    <col min="7944" max="7944" width="10.5703125" customWidth="1"/>
    <col min="7945" max="7945" width="10.42578125" customWidth="1"/>
    <col min="8195" max="8195" width="8.5703125" customWidth="1"/>
    <col min="8196" max="8196" width="27" customWidth="1"/>
    <col min="8200" max="8200" width="10.5703125" customWidth="1"/>
    <col min="8201" max="8201" width="10.42578125" customWidth="1"/>
    <col min="8451" max="8451" width="8.5703125" customWidth="1"/>
    <col min="8452" max="8452" width="27" customWidth="1"/>
    <col min="8456" max="8456" width="10.5703125" customWidth="1"/>
    <col min="8457" max="8457" width="10.42578125" customWidth="1"/>
    <col min="8707" max="8707" width="8.5703125" customWidth="1"/>
    <col min="8708" max="8708" width="27" customWidth="1"/>
    <col min="8712" max="8712" width="10.5703125" customWidth="1"/>
    <col min="8713" max="8713" width="10.42578125" customWidth="1"/>
    <col min="8963" max="8963" width="8.5703125" customWidth="1"/>
    <col min="8964" max="8964" width="27" customWidth="1"/>
    <col min="8968" max="8968" width="10.5703125" customWidth="1"/>
    <col min="8969" max="8969" width="10.42578125" customWidth="1"/>
    <col min="9219" max="9219" width="8.5703125" customWidth="1"/>
    <col min="9220" max="9220" width="27" customWidth="1"/>
    <col min="9224" max="9224" width="10.5703125" customWidth="1"/>
    <col min="9225" max="9225" width="10.42578125" customWidth="1"/>
    <col min="9475" max="9475" width="8.5703125" customWidth="1"/>
    <col min="9476" max="9476" width="27" customWidth="1"/>
    <col min="9480" max="9480" width="10.5703125" customWidth="1"/>
    <col min="9481" max="9481" width="10.42578125" customWidth="1"/>
    <col min="9731" max="9731" width="8.5703125" customWidth="1"/>
    <col min="9732" max="9732" width="27" customWidth="1"/>
    <col min="9736" max="9736" width="10.5703125" customWidth="1"/>
    <col min="9737" max="9737" width="10.42578125" customWidth="1"/>
    <col min="9987" max="9987" width="8.5703125" customWidth="1"/>
    <col min="9988" max="9988" width="27" customWidth="1"/>
    <col min="9992" max="9992" width="10.5703125" customWidth="1"/>
    <col min="9993" max="9993" width="10.42578125" customWidth="1"/>
    <col min="10243" max="10243" width="8.5703125" customWidth="1"/>
    <col min="10244" max="10244" width="27" customWidth="1"/>
    <col min="10248" max="10248" width="10.5703125" customWidth="1"/>
    <col min="10249" max="10249" width="10.42578125" customWidth="1"/>
    <col min="10499" max="10499" width="8.5703125" customWidth="1"/>
    <col min="10500" max="10500" width="27" customWidth="1"/>
    <col min="10504" max="10504" width="10.5703125" customWidth="1"/>
    <col min="10505" max="10505" width="10.42578125" customWidth="1"/>
    <col min="10755" max="10755" width="8.5703125" customWidth="1"/>
    <col min="10756" max="10756" width="27" customWidth="1"/>
    <col min="10760" max="10760" width="10.5703125" customWidth="1"/>
    <col min="10761" max="10761" width="10.42578125" customWidth="1"/>
    <col min="11011" max="11011" width="8.5703125" customWidth="1"/>
    <col min="11012" max="11012" width="27" customWidth="1"/>
    <col min="11016" max="11016" width="10.5703125" customWidth="1"/>
    <col min="11017" max="11017" width="10.42578125" customWidth="1"/>
    <col min="11267" max="11267" width="8.5703125" customWidth="1"/>
    <col min="11268" max="11268" width="27" customWidth="1"/>
    <col min="11272" max="11272" width="10.5703125" customWidth="1"/>
    <col min="11273" max="11273" width="10.42578125" customWidth="1"/>
    <col min="11523" max="11523" width="8.5703125" customWidth="1"/>
    <col min="11524" max="11524" width="27" customWidth="1"/>
    <col min="11528" max="11528" width="10.5703125" customWidth="1"/>
    <col min="11529" max="11529" width="10.42578125" customWidth="1"/>
    <col min="11779" max="11779" width="8.5703125" customWidth="1"/>
    <col min="11780" max="11780" width="27" customWidth="1"/>
    <col min="11784" max="11784" width="10.5703125" customWidth="1"/>
    <col min="11785" max="11785" width="10.42578125" customWidth="1"/>
    <col min="12035" max="12035" width="8.5703125" customWidth="1"/>
    <col min="12036" max="12036" width="27" customWidth="1"/>
    <col min="12040" max="12040" width="10.5703125" customWidth="1"/>
    <col min="12041" max="12041" width="10.42578125" customWidth="1"/>
    <col min="12291" max="12291" width="8.5703125" customWidth="1"/>
    <col min="12292" max="12292" width="27" customWidth="1"/>
    <col min="12296" max="12296" width="10.5703125" customWidth="1"/>
    <col min="12297" max="12297" width="10.42578125" customWidth="1"/>
    <col min="12547" max="12547" width="8.5703125" customWidth="1"/>
    <col min="12548" max="12548" width="27" customWidth="1"/>
    <col min="12552" max="12552" width="10.5703125" customWidth="1"/>
    <col min="12553" max="12553" width="10.42578125" customWidth="1"/>
    <col min="12803" max="12803" width="8.5703125" customWidth="1"/>
    <col min="12804" max="12804" width="27" customWidth="1"/>
    <col min="12808" max="12808" width="10.5703125" customWidth="1"/>
    <col min="12809" max="12809" width="10.42578125" customWidth="1"/>
    <col min="13059" max="13059" width="8.5703125" customWidth="1"/>
    <col min="13060" max="13060" width="27" customWidth="1"/>
    <col min="13064" max="13064" width="10.5703125" customWidth="1"/>
    <col min="13065" max="13065" width="10.42578125" customWidth="1"/>
    <col min="13315" max="13315" width="8.5703125" customWidth="1"/>
    <col min="13316" max="13316" width="27" customWidth="1"/>
    <col min="13320" max="13320" width="10.5703125" customWidth="1"/>
    <col min="13321" max="13321" width="10.42578125" customWidth="1"/>
    <col min="13571" max="13571" width="8.5703125" customWidth="1"/>
    <col min="13572" max="13572" width="27" customWidth="1"/>
    <col min="13576" max="13576" width="10.5703125" customWidth="1"/>
    <col min="13577" max="13577" width="10.42578125" customWidth="1"/>
    <col min="13827" max="13827" width="8.5703125" customWidth="1"/>
    <col min="13828" max="13828" width="27" customWidth="1"/>
    <col min="13832" max="13832" width="10.5703125" customWidth="1"/>
    <col min="13833" max="13833" width="10.42578125" customWidth="1"/>
    <col min="14083" max="14083" width="8.5703125" customWidth="1"/>
    <col min="14084" max="14084" width="27" customWidth="1"/>
    <col min="14088" max="14088" width="10.5703125" customWidth="1"/>
    <col min="14089" max="14089" width="10.42578125" customWidth="1"/>
    <col min="14339" max="14339" width="8.5703125" customWidth="1"/>
    <col min="14340" max="14340" width="27" customWidth="1"/>
    <col min="14344" max="14344" width="10.5703125" customWidth="1"/>
    <col min="14345" max="14345" width="10.42578125" customWidth="1"/>
    <col min="14595" max="14595" width="8.5703125" customWidth="1"/>
    <col min="14596" max="14596" width="27" customWidth="1"/>
    <col min="14600" max="14600" width="10.5703125" customWidth="1"/>
    <col min="14601" max="14601" width="10.42578125" customWidth="1"/>
    <col min="14851" max="14851" width="8.5703125" customWidth="1"/>
    <col min="14852" max="14852" width="27" customWidth="1"/>
    <col min="14856" max="14856" width="10.5703125" customWidth="1"/>
    <col min="14857" max="14857" width="10.42578125" customWidth="1"/>
    <col min="15107" max="15107" width="8.5703125" customWidth="1"/>
    <col min="15108" max="15108" width="27" customWidth="1"/>
    <col min="15112" max="15112" width="10.5703125" customWidth="1"/>
    <col min="15113" max="15113" width="10.42578125" customWidth="1"/>
    <col min="15363" max="15363" width="8.5703125" customWidth="1"/>
    <col min="15364" max="15364" width="27" customWidth="1"/>
    <col min="15368" max="15368" width="10.5703125" customWidth="1"/>
    <col min="15369" max="15369" width="10.42578125" customWidth="1"/>
    <col min="15619" max="15619" width="8.5703125" customWidth="1"/>
    <col min="15620" max="15620" width="27" customWidth="1"/>
    <col min="15624" max="15624" width="10.5703125" customWidth="1"/>
    <col min="15625" max="15625" width="10.42578125" customWidth="1"/>
    <col min="15875" max="15875" width="8.5703125" customWidth="1"/>
    <col min="15876" max="15876" width="27" customWidth="1"/>
    <col min="15880" max="15880" width="10.5703125" customWidth="1"/>
    <col min="15881" max="15881" width="10.42578125" customWidth="1"/>
    <col min="16131" max="16131" width="8.5703125" customWidth="1"/>
    <col min="16132" max="16132" width="27" customWidth="1"/>
    <col min="16136" max="16136" width="10.5703125" customWidth="1"/>
    <col min="16137" max="16137" width="10.42578125" customWidth="1"/>
  </cols>
  <sheetData>
    <row r="1" spans="1:10" ht="15" x14ac:dyDescent="0.25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>
        <v>44845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6.5" thickBot="1" x14ac:dyDescent="0.3">
      <c r="A4" s="8" t="s">
        <v>14</v>
      </c>
      <c r="B4" s="9" t="s">
        <v>15</v>
      </c>
      <c r="C4" s="10">
        <v>498</v>
      </c>
      <c r="D4" s="11" t="s">
        <v>16</v>
      </c>
      <c r="E4" s="12" t="s">
        <v>17</v>
      </c>
      <c r="F4" s="13">
        <v>39.450000000000003</v>
      </c>
      <c r="G4" s="14">
        <v>333</v>
      </c>
      <c r="H4" s="15">
        <v>16.100000000000001</v>
      </c>
      <c r="I4" s="15">
        <v>24.8</v>
      </c>
      <c r="J4" s="15">
        <v>11.2</v>
      </c>
    </row>
    <row r="5" spans="1:10" ht="16.5" thickBot="1" x14ac:dyDescent="0.3">
      <c r="A5" s="16"/>
      <c r="B5" s="9" t="s">
        <v>15</v>
      </c>
      <c r="C5" s="10">
        <v>520</v>
      </c>
      <c r="D5" s="11" t="s">
        <v>18</v>
      </c>
      <c r="E5" s="12" t="s">
        <v>19</v>
      </c>
      <c r="F5" s="13">
        <v>13.27</v>
      </c>
      <c r="G5" s="15">
        <v>109.7</v>
      </c>
      <c r="H5" s="15">
        <v>3.2</v>
      </c>
      <c r="I5" s="15">
        <v>6.8</v>
      </c>
      <c r="J5" s="15">
        <v>21.24</v>
      </c>
    </row>
    <row r="6" spans="1:10" ht="15.75" x14ac:dyDescent="0.25">
      <c r="A6" s="16"/>
      <c r="B6" s="9" t="s">
        <v>15</v>
      </c>
      <c r="C6" s="10"/>
      <c r="D6" s="11" t="s">
        <v>20</v>
      </c>
      <c r="E6" s="12" t="s">
        <v>21</v>
      </c>
      <c r="F6" s="13">
        <v>6.19</v>
      </c>
      <c r="G6" s="15">
        <v>60</v>
      </c>
      <c r="H6" s="15">
        <v>0.30000000000000004</v>
      </c>
      <c r="I6" s="15">
        <v>0</v>
      </c>
      <c r="J6" s="15">
        <v>15.2</v>
      </c>
    </row>
    <row r="7" spans="1:10" ht="15.75" x14ac:dyDescent="0.25">
      <c r="A7" s="16"/>
      <c r="B7" s="17" t="s">
        <v>22</v>
      </c>
      <c r="C7" s="10"/>
      <c r="D7" s="11" t="s">
        <v>23</v>
      </c>
      <c r="E7" s="12" t="s">
        <v>24</v>
      </c>
      <c r="F7" s="13">
        <v>38.22</v>
      </c>
      <c r="G7" s="15">
        <v>123</v>
      </c>
      <c r="H7" s="15">
        <v>5.9</v>
      </c>
      <c r="I7" s="15">
        <v>6.8</v>
      </c>
      <c r="J7" s="15">
        <v>12.9</v>
      </c>
    </row>
    <row r="8" spans="1:10" ht="15.75" x14ac:dyDescent="0.25">
      <c r="A8" s="16"/>
      <c r="B8" s="17" t="s">
        <v>25</v>
      </c>
      <c r="C8" s="10"/>
      <c r="D8" s="11" t="s">
        <v>26</v>
      </c>
      <c r="E8" s="18">
        <f>F8/111.85*1000+0.2</f>
        <v>25.859365221278498</v>
      </c>
      <c r="F8" s="13">
        <v>2.87</v>
      </c>
      <c r="G8" s="19">
        <f>E8*116.9/50</f>
        <v>60.459195887349132</v>
      </c>
      <c r="H8" s="19">
        <f>E8*3.95/50</f>
        <v>2.0428898524810015</v>
      </c>
      <c r="I8" s="19">
        <f>E8*0.5/50</f>
        <v>0.25859365221278496</v>
      </c>
      <c r="J8" s="19">
        <f>E8*24.15/50</f>
        <v>12.490073401877515</v>
      </c>
    </row>
    <row r="9" spans="1:10" ht="16.5" thickBot="1" x14ac:dyDescent="0.3">
      <c r="A9" s="20"/>
      <c r="B9" s="21"/>
      <c r="C9" s="10"/>
      <c r="D9" s="11"/>
      <c r="E9" s="12"/>
      <c r="F9" s="13"/>
      <c r="G9" s="15"/>
      <c r="H9" s="15"/>
      <c r="I9" s="15"/>
      <c r="J9" s="15"/>
    </row>
    <row r="10" spans="1:10" ht="15" x14ac:dyDescent="0.25">
      <c r="A10" s="8" t="s">
        <v>27</v>
      </c>
      <c r="B10" s="22"/>
      <c r="C10" s="23"/>
      <c r="D10" s="24"/>
      <c r="E10" s="25"/>
      <c r="F10" s="26"/>
      <c r="G10" s="25"/>
      <c r="H10" s="25"/>
      <c r="I10" s="25"/>
      <c r="J10" s="27"/>
    </row>
    <row r="11" spans="1:10" ht="15" x14ac:dyDescent="0.25">
      <c r="A11" s="16"/>
      <c r="B11" s="28"/>
      <c r="C11" s="28"/>
      <c r="D11" s="29"/>
      <c r="E11" s="30"/>
      <c r="F11" s="31"/>
      <c r="G11" s="30"/>
      <c r="H11" s="30"/>
      <c r="I11" s="30"/>
      <c r="J11" s="32"/>
    </row>
    <row r="12" spans="1:10" ht="15.75" thickBot="1" x14ac:dyDescent="0.3">
      <c r="A12" s="20"/>
      <c r="B12" s="21"/>
      <c r="C12" s="21"/>
      <c r="D12" s="33"/>
      <c r="E12" s="34"/>
      <c r="F12" s="35"/>
      <c r="G12" s="34"/>
      <c r="H12" s="34"/>
      <c r="I12" s="34"/>
      <c r="J12" s="36"/>
    </row>
    <row r="13" spans="1:10" ht="15" x14ac:dyDescent="0.25">
      <c r="A13" s="16" t="s">
        <v>28</v>
      </c>
      <c r="B13" s="37" t="s">
        <v>29</v>
      </c>
      <c r="C13" s="38"/>
      <c r="D13" s="39"/>
      <c r="E13" s="40"/>
      <c r="F13" s="41"/>
      <c r="G13" s="40"/>
      <c r="H13" s="40"/>
      <c r="I13" s="40"/>
      <c r="J13" s="42"/>
    </row>
    <row r="14" spans="1:10" ht="31.5" x14ac:dyDescent="0.25">
      <c r="A14" s="16"/>
      <c r="B14" s="17" t="s">
        <v>30</v>
      </c>
      <c r="C14" s="10">
        <v>139</v>
      </c>
      <c r="D14" s="43" t="s">
        <v>31</v>
      </c>
      <c r="E14" s="12" t="s">
        <v>32</v>
      </c>
      <c r="F14" s="13">
        <v>23.02</v>
      </c>
      <c r="G14" s="15">
        <v>189.1</v>
      </c>
      <c r="H14" s="15">
        <v>10.5</v>
      </c>
      <c r="I14" s="15">
        <v>6.2</v>
      </c>
      <c r="J14" s="15">
        <v>21.63</v>
      </c>
    </row>
    <row r="15" spans="1:10" ht="31.5" x14ac:dyDescent="0.25">
      <c r="A15" s="16"/>
      <c r="B15" s="17" t="s">
        <v>33</v>
      </c>
      <c r="C15" s="10">
        <v>362</v>
      </c>
      <c r="D15" s="43" t="s">
        <v>34</v>
      </c>
      <c r="E15" s="12" t="s">
        <v>35</v>
      </c>
      <c r="F15" s="13">
        <v>61.47</v>
      </c>
      <c r="G15" s="15">
        <v>427</v>
      </c>
      <c r="H15" s="15">
        <v>22.1</v>
      </c>
      <c r="I15" s="15">
        <v>16.600000000000001</v>
      </c>
      <c r="J15" s="15">
        <v>49.8</v>
      </c>
    </row>
    <row r="16" spans="1:10" ht="15.75" x14ac:dyDescent="0.25">
      <c r="A16" s="16"/>
      <c r="B16" s="17" t="s">
        <v>36</v>
      </c>
      <c r="C16" s="10">
        <v>692</v>
      </c>
      <c r="D16" s="11" t="s">
        <v>37</v>
      </c>
      <c r="E16" s="12" t="s">
        <v>35</v>
      </c>
      <c r="F16" s="13">
        <v>9.58</v>
      </c>
      <c r="G16" s="15">
        <v>140</v>
      </c>
      <c r="H16" s="15">
        <v>3.6</v>
      </c>
      <c r="I16" s="15">
        <v>2.67</v>
      </c>
      <c r="J16" s="15">
        <v>29.2</v>
      </c>
    </row>
    <row r="17" spans="1:10" ht="15.75" x14ac:dyDescent="0.25">
      <c r="A17" s="16"/>
      <c r="B17" s="17" t="s">
        <v>38</v>
      </c>
      <c r="C17" s="10"/>
      <c r="D17" s="11" t="s">
        <v>39</v>
      </c>
      <c r="E17" s="44">
        <f>F17/55.92*1000</f>
        <v>36.301859799713867</v>
      </c>
      <c r="F17" s="13">
        <v>2.0299999999999998</v>
      </c>
      <c r="G17" s="19">
        <f>E17*76/30</f>
        <v>91.964711492608473</v>
      </c>
      <c r="H17" s="19">
        <f>E17*1.44/30</f>
        <v>1.7424892703862656</v>
      </c>
      <c r="I17" s="19">
        <f>E17*0.36/30</f>
        <v>0.43562231759656639</v>
      </c>
      <c r="J17" s="19">
        <f>E17*13.14/30</f>
        <v>15.900214592274674</v>
      </c>
    </row>
    <row r="18" spans="1:10" ht="15.75" x14ac:dyDescent="0.25">
      <c r="A18" s="16"/>
      <c r="B18" s="17" t="s">
        <v>40</v>
      </c>
      <c r="C18" s="10"/>
      <c r="D18" s="11" t="s">
        <v>26</v>
      </c>
      <c r="E18" s="44">
        <f>F18/111.85*1000+0.2</f>
        <v>35.068126955744304</v>
      </c>
      <c r="F18" s="13">
        <v>3.9</v>
      </c>
      <c r="G18" s="19">
        <f>E18*116.9/50</f>
        <v>81.989280822530176</v>
      </c>
      <c r="H18" s="19">
        <f>E18*3.95/50</f>
        <v>2.7703820295038004</v>
      </c>
      <c r="I18" s="19">
        <f>E18*0.5/50</f>
        <v>0.35068126955744305</v>
      </c>
      <c r="J18" s="19">
        <f>E18*24.15/50</f>
        <v>16.937905319624498</v>
      </c>
    </row>
    <row r="19" spans="1:10" ht="15" x14ac:dyDescent="0.25">
      <c r="A19" s="16"/>
      <c r="B19" s="17"/>
      <c r="C19" s="28"/>
      <c r="D19" s="29"/>
      <c r="E19" s="30"/>
      <c r="F19" s="31"/>
      <c r="G19" s="30"/>
      <c r="H19" s="30"/>
      <c r="I19" s="30"/>
      <c r="J19" s="32"/>
    </row>
    <row r="20" spans="1:10" ht="15" x14ac:dyDescent="0.25">
      <c r="A20" s="16"/>
      <c r="B20" s="45"/>
      <c r="C20" s="45"/>
      <c r="D20" s="46"/>
      <c r="E20" s="47"/>
      <c r="F20" s="48"/>
      <c r="G20" s="47"/>
      <c r="H20" s="47"/>
      <c r="I20" s="47"/>
      <c r="J20" s="49"/>
    </row>
    <row r="21" spans="1:10" ht="15.75" thickBot="1" x14ac:dyDescent="0.3">
      <c r="A21" s="20"/>
      <c r="B21" s="21"/>
      <c r="C21" s="21"/>
      <c r="D21" s="33"/>
      <c r="E21" s="34"/>
      <c r="F21" s="35"/>
      <c r="G21" s="34"/>
      <c r="H21" s="34"/>
      <c r="I21" s="34"/>
      <c r="J21" s="36"/>
    </row>
  </sheetData>
  <sheetProtection selectLockedCells="1" selectUnlockedCells="1"/>
  <mergeCells count="1">
    <mergeCell ref="B1:D1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2022-10-10T05:13:40Z</dcterms:created>
  <dcterms:modified xsi:type="dcterms:W3CDTF">2022-10-10T05:13:51Z</dcterms:modified>
</cp:coreProperties>
</file>