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66F5B5B-16A8-48BB-B03B-C3DAD483C68B}" xr6:coauthVersionLast="45" xr6:coauthVersionMax="45" xr10:uidLastSave="{00000000-0000-0000-0000-000000000000}"/>
  <bookViews>
    <workbookView xWindow="-120" yWindow="-120" windowWidth="29040" windowHeight="15840" xr2:uid="{D202C560-BB11-413F-B38B-61A35AF15AA1}"/>
  </bookViews>
  <sheets>
    <sheet name="пн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I8" i="1"/>
  <c r="E18" i="1"/>
  <c r="I18" i="1" s="1"/>
  <c r="G18" i="1"/>
  <c r="H18" i="1"/>
  <c r="J8" i="1" l="1"/>
  <c r="H8" i="1"/>
  <c r="J18" i="1"/>
</calcChain>
</file>

<file path=xl/sharedStrings.xml><?xml version="1.0" encoding="utf-8"?>
<sst xmlns="http://schemas.openxmlformats.org/spreadsheetml/2006/main" count="44" uniqueCount="42">
  <si>
    <t>хлеб</t>
  </si>
  <si>
    <t>Хлеб ржаной</t>
  </si>
  <si>
    <t>хлеб черн.</t>
  </si>
  <si>
    <t>Йогурт «Аlpenlend»</t>
  </si>
  <si>
    <t>сладкое</t>
  </si>
  <si>
    <t>180</t>
  </si>
  <si>
    <t>Компот из смородины</t>
  </si>
  <si>
    <t>гарнир</t>
  </si>
  <si>
    <t>250</t>
  </si>
  <si>
    <t>Плов из птицы</t>
  </si>
  <si>
    <t>2 блюдо</t>
  </si>
  <si>
    <t>25/250/10/1</t>
  </si>
  <si>
    <t>Суп из овощей с цыпленком, смет, зелень</t>
  </si>
  <si>
    <t>1 блюдо</t>
  </si>
  <si>
    <t>закуска</t>
  </si>
  <si>
    <t>Обед</t>
  </si>
  <si>
    <t>Батон</t>
  </si>
  <si>
    <t>1шт</t>
  </si>
  <si>
    <t>Мандарин св.</t>
  </si>
  <si>
    <t>фрукт</t>
  </si>
  <si>
    <t>200</t>
  </si>
  <si>
    <t>Сок « Дары Кубани»</t>
  </si>
  <si>
    <t>напиток</t>
  </si>
  <si>
    <t>Вермишель отварная</t>
  </si>
  <si>
    <t>90</t>
  </si>
  <si>
    <t>Котлеты мясная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</si>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</sst>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0" fontId="3" fillId="3" borderId="7" xfId="0" applyFont="1" applyFill="1" applyBorder="1"/>
    <xf numFmtId="0" fontId="3" fillId="3" borderId="1" xfId="0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68F6FF99-6353-4236-8044-F0A6F4A8148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3D28-A784-4885-8970-E9BCEEEE2FE1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3" customWidth="1"/>
    <col min="5" max="10" width="10.75" customWidth="1"/>
  </cols>
  <sheetData>
    <row r="1" spans="1:10" ht="15" x14ac:dyDescent="0.25">
      <c r="A1" s="30" t="s">
        <v>41</v>
      </c>
      <c r="B1" s="33" t="s">
        <v>40</v>
      </c>
      <c r="C1" s="33"/>
      <c r="D1" s="33"/>
      <c r="E1" s="30" t="s">
        <v>39</v>
      </c>
      <c r="F1" s="32"/>
      <c r="G1" s="30"/>
      <c r="H1" s="30"/>
      <c r="I1" s="30" t="s">
        <v>38</v>
      </c>
      <c r="J1" s="31">
        <v>44830</v>
      </c>
    </row>
    <row r="2" spans="1:10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 x14ac:dyDescent="0.25">
      <c r="A3" s="29" t="s">
        <v>37</v>
      </c>
      <c r="B3" s="29" t="s">
        <v>36</v>
      </c>
      <c r="C3" s="29" t="s">
        <v>35</v>
      </c>
      <c r="D3" s="29" t="s">
        <v>34</v>
      </c>
      <c r="E3" s="29" t="s">
        <v>33</v>
      </c>
      <c r="F3" s="29" t="s">
        <v>32</v>
      </c>
      <c r="G3" s="29" t="s">
        <v>31</v>
      </c>
      <c r="H3" s="29" t="s">
        <v>30</v>
      </c>
      <c r="I3" s="29" t="s">
        <v>29</v>
      </c>
      <c r="J3" s="29" t="s">
        <v>28</v>
      </c>
    </row>
    <row r="4" spans="1:10" ht="15.75" x14ac:dyDescent="0.25">
      <c r="A4" s="26" t="s">
        <v>27</v>
      </c>
      <c r="B4" s="16" t="s">
        <v>26</v>
      </c>
      <c r="C4" s="15">
        <v>271</v>
      </c>
      <c r="D4" s="14" t="s">
        <v>25</v>
      </c>
      <c r="E4" s="18" t="s">
        <v>24</v>
      </c>
      <c r="F4" s="12">
        <v>32.229999999999997</v>
      </c>
      <c r="G4" s="11">
        <v>253.6</v>
      </c>
      <c r="H4" s="11">
        <v>13.2</v>
      </c>
      <c r="I4" s="11">
        <v>18.7</v>
      </c>
      <c r="J4" s="11">
        <v>8</v>
      </c>
    </row>
    <row r="5" spans="1:10" ht="15.75" x14ac:dyDescent="0.25">
      <c r="A5" s="10"/>
      <c r="B5" s="16" t="s">
        <v>7</v>
      </c>
      <c r="C5" s="15">
        <v>516</v>
      </c>
      <c r="D5" s="14" t="s">
        <v>23</v>
      </c>
      <c r="E5" s="28">
        <v>150</v>
      </c>
      <c r="F5" s="12">
        <v>8.0500000000000007</v>
      </c>
      <c r="G5" s="11">
        <v>221</v>
      </c>
      <c r="H5" s="11">
        <v>5.3</v>
      </c>
      <c r="I5" s="11">
        <v>6.2</v>
      </c>
      <c r="J5" s="11">
        <v>35.299999999999997</v>
      </c>
    </row>
    <row r="6" spans="1:10" ht="15.75" x14ac:dyDescent="0.25">
      <c r="A6" s="10"/>
      <c r="B6" s="16" t="s">
        <v>22</v>
      </c>
      <c r="C6" s="15">
        <v>707</v>
      </c>
      <c r="D6" s="14" t="s">
        <v>21</v>
      </c>
      <c r="E6" s="18" t="s">
        <v>20</v>
      </c>
      <c r="F6" s="12">
        <v>29</v>
      </c>
      <c r="G6" s="11">
        <v>108</v>
      </c>
      <c r="H6" s="11">
        <v>1.4</v>
      </c>
      <c r="I6" s="11">
        <v>0</v>
      </c>
      <c r="J6" s="11">
        <v>25.6</v>
      </c>
    </row>
    <row r="7" spans="1:10" ht="15.75" x14ac:dyDescent="0.25">
      <c r="A7" s="10"/>
      <c r="B7" s="16" t="s">
        <v>19</v>
      </c>
      <c r="C7" s="15"/>
      <c r="D7" s="27" t="s">
        <v>18</v>
      </c>
      <c r="E7" s="18" t="s">
        <v>17</v>
      </c>
      <c r="F7" s="12">
        <v>27</v>
      </c>
      <c r="G7" s="11">
        <v>60</v>
      </c>
      <c r="H7" s="11">
        <v>0.5</v>
      </c>
      <c r="I7" s="11">
        <v>0</v>
      </c>
      <c r="J7" s="11">
        <v>12.9</v>
      </c>
    </row>
    <row r="8" spans="1:10" ht="15.75" x14ac:dyDescent="0.25">
      <c r="A8" s="10"/>
      <c r="B8" s="16" t="s">
        <v>0</v>
      </c>
      <c r="C8" s="15"/>
      <c r="D8" s="14" t="s">
        <v>16</v>
      </c>
      <c r="E8" s="13">
        <f>F8/111.85*1000+0.2</f>
        <v>33.458828788556112</v>
      </c>
      <c r="F8" s="12">
        <v>3.72</v>
      </c>
      <c r="G8" s="11">
        <f>E8*116.9/50</f>
        <v>78.226741707644194</v>
      </c>
      <c r="H8" s="11">
        <f>E8*3.95/50</f>
        <v>2.6432474742959329</v>
      </c>
      <c r="I8" s="11">
        <f>E8*0.5/50</f>
        <v>0.33458828788556111</v>
      </c>
      <c r="J8" s="11">
        <f>E8*24.15/50</f>
        <v>16.160614304872603</v>
      </c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15</v>
      </c>
      <c r="B13" s="24" t="s">
        <v>14</v>
      </c>
      <c r="C13" s="23"/>
      <c r="D13" s="22"/>
      <c r="E13" s="20"/>
      <c r="F13" s="21"/>
      <c r="G13" s="20"/>
      <c r="H13" s="20"/>
      <c r="I13" s="20"/>
      <c r="J13" s="20"/>
    </row>
    <row r="14" spans="1:10" ht="31.5" x14ac:dyDescent="0.25">
      <c r="A14" s="10"/>
      <c r="B14" s="16" t="s">
        <v>13</v>
      </c>
      <c r="C14" s="15">
        <v>135</v>
      </c>
      <c r="D14" s="19" t="s">
        <v>12</v>
      </c>
      <c r="E14" s="18" t="s">
        <v>11</v>
      </c>
      <c r="F14" s="12">
        <v>16.260000000000002</v>
      </c>
      <c r="G14" s="11">
        <v>184</v>
      </c>
      <c r="H14" s="11">
        <v>5.25</v>
      </c>
      <c r="I14" s="11">
        <v>9.5</v>
      </c>
      <c r="J14" s="11">
        <v>9.6199999999999992</v>
      </c>
    </row>
    <row r="15" spans="1:10" ht="15.75" x14ac:dyDescent="0.25">
      <c r="A15" s="10"/>
      <c r="B15" s="16" t="s">
        <v>10</v>
      </c>
      <c r="C15" s="15">
        <v>492</v>
      </c>
      <c r="D15" s="14" t="s">
        <v>9</v>
      </c>
      <c r="E15" s="18" t="s">
        <v>8</v>
      </c>
      <c r="F15" s="12">
        <v>38.299999999999997</v>
      </c>
      <c r="G15" s="11">
        <v>371.8</v>
      </c>
      <c r="H15" s="11">
        <v>23</v>
      </c>
      <c r="I15" s="11">
        <v>15.4</v>
      </c>
      <c r="J15" s="11">
        <v>45.6</v>
      </c>
    </row>
    <row r="16" spans="1:10" ht="15.75" x14ac:dyDescent="0.25">
      <c r="A16" s="10"/>
      <c r="B16" s="16" t="s">
        <v>7</v>
      </c>
      <c r="C16" s="15">
        <v>699</v>
      </c>
      <c r="D16" s="14" t="s">
        <v>6</v>
      </c>
      <c r="E16" s="18" t="s">
        <v>5</v>
      </c>
      <c r="F16" s="12">
        <v>15.82</v>
      </c>
      <c r="G16" s="11">
        <v>86.4</v>
      </c>
      <c r="H16" s="11">
        <v>0.09</v>
      </c>
      <c r="I16" s="11">
        <v>0</v>
      </c>
      <c r="J16" s="11">
        <v>21.6</v>
      </c>
    </row>
    <row r="17" spans="1:10" ht="15.75" x14ac:dyDescent="0.25">
      <c r="A17" s="10"/>
      <c r="B17" s="16" t="s">
        <v>4</v>
      </c>
      <c r="C17" s="15"/>
      <c r="D17" s="14" t="s">
        <v>3</v>
      </c>
      <c r="E17" s="13">
        <v>95</v>
      </c>
      <c r="F17" s="12">
        <v>27</v>
      </c>
      <c r="G17" s="11">
        <v>116</v>
      </c>
      <c r="H17" s="11">
        <v>5.6</v>
      </c>
      <c r="I17" s="11">
        <v>6.4</v>
      </c>
      <c r="J17" s="11">
        <v>8.1999999999999993</v>
      </c>
    </row>
    <row r="18" spans="1:10" ht="15.75" x14ac:dyDescent="0.25">
      <c r="A18" s="10"/>
      <c r="B18" s="16" t="s">
        <v>2</v>
      </c>
      <c r="C18" s="15"/>
      <c r="D18" s="14" t="s">
        <v>1</v>
      </c>
      <c r="E18" s="17">
        <f>F18/55.92*1000</f>
        <v>46.852646638054367</v>
      </c>
      <c r="F18" s="12">
        <v>2.62</v>
      </c>
      <c r="G18" s="11">
        <f>E18*76/30</f>
        <v>118.69337148307106</v>
      </c>
      <c r="H18" s="11">
        <f>E18*1.44/30</f>
        <v>2.2489270386266096</v>
      </c>
      <c r="I18" s="11">
        <f>E18*0.36/30</f>
        <v>0.5622317596566524</v>
      </c>
      <c r="J18" s="11">
        <f>E18*13.14/30</f>
        <v>20.521459227467812</v>
      </c>
    </row>
    <row r="19" spans="1:10" ht="15.75" x14ac:dyDescent="0.25">
      <c r="A19" s="10"/>
      <c r="B19" s="16" t="s">
        <v>0</v>
      </c>
      <c r="C19" s="15"/>
      <c r="D19" s="14"/>
      <c r="E19" s="13"/>
      <c r="F19" s="12"/>
      <c r="G19" s="11"/>
      <c r="H19" s="11"/>
      <c r="I19" s="11"/>
      <c r="J19" s="1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2022-09-26T11:34:36Z</dcterms:created>
  <dcterms:modified xsi:type="dcterms:W3CDTF">2022-09-26T11:35:04Z</dcterms:modified>
</cp:coreProperties>
</file>