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1C9B96B-D232-4EC6-A0A7-E73EAB6526EE}" xr6:coauthVersionLast="45" xr6:coauthVersionMax="45" xr10:uidLastSave="{00000000-0000-0000-0000-000000000000}"/>
  <bookViews>
    <workbookView xWindow="-120" yWindow="-120" windowWidth="29040" windowHeight="15840" xr2:uid="{785CBD95-23B2-4B1A-B907-B7B754C242FB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G8" i="1"/>
  <c r="J8" i="1"/>
  <c r="E18" i="1"/>
  <c r="I18" i="1" s="1"/>
  <c r="H18" i="1"/>
  <c r="G18" i="1" l="1"/>
  <c r="I8" i="1"/>
  <c r="J18" i="1"/>
</calcChain>
</file>

<file path=xl/sharedStrings.xml><?xml version="1.0" encoding="utf-8"?>
<sst xmlns="http://schemas.openxmlformats.org/spreadsheetml/2006/main" count="40" uniqueCount="39">
  <si>
    <t>Хлеб ржаной</t>
  </si>
  <si>
    <t>хлеб черн.</t>
  </si>
  <si>
    <t>Фругурт «Чудо»</t>
  </si>
  <si>
    <t>1/200</t>
  </si>
  <si>
    <t>Сок тет/пак</t>
  </si>
  <si>
    <t>напиток</t>
  </si>
  <si>
    <t>150/30</t>
  </si>
  <si>
    <t>Оладьи  с молоком сгущенным</t>
  </si>
  <si>
    <t>2 блюдо</t>
  </si>
  <si>
    <t>25/250/10/1</t>
  </si>
  <si>
    <t>Рассольник Ленинградский с мясом,сметан, зелень</t>
  </si>
  <si>
    <t>1 блюдо</t>
  </si>
  <si>
    <t>закуска</t>
  </si>
  <si>
    <t>Обед</t>
  </si>
  <si>
    <t>Батон</t>
  </si>
  <si>
    <t>1шт</t>
  </si>
  <si>
    <t>Нектарин свежий</t>
  </si>
  <si>
    <t>180</t>
  </si>
  <si>
    <t>Компот из смородины</t>
  </si>
  <si>
    <t>50</t>
  </si>
  <si>
    <t>Огурец свежий</t>
  </si>
  <si>
    <t>50/200</t>
  </si>
  <si>
    <t>Жаркое по-домашнему из свинины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</si>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</sst>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164" fontId="1" fillId="0" borderId="1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5" fontId="1" fillId="3" borderId="5" xfId="1" applyNumberFormat="1" applyFill="1" applyBorder="1" applyProtection="1">
      <protection locked="0"/>
    </xf>
    <xf numFmtId="166" fontId="1" fillId="3" borderId="5" xfId="1" applyNumberFormat="1" applyFill="1" applyBorder="1" applyProtection="1">
      <protection locked="0"/>
    </xf>
    <xf numFmtId="164" fontId="1" fillId="3" borderId="5" xfId="1" applyFill="1" applyBorder="1" applyAlignment="1" applyProtection="1">
      <alignment wrapText="1"/>
      <protection locked="0"/>
    </xf>
    <xf numFmtId="164" fontId="1" fillId="3" borderId="5" xfId="1" applyFill="1" applyBorder="1" applyProtection="1">
      <protection locked="0"/>
    </xf>
    <xf numFmtId="164" fontId="1" fillId="0" borderId="5" xfId="1" applyBorder="1"/>
    <xf numFmtId="165" fontId="1" fillId="3" borderId="1" xfId="1" applyNumberFormat="1" applyFill="1" applyBorder="1" applyProtection="1">
      <protection locked="0"/>
    </xf>
    <xf numFmtId="166" fontId="1" fillId="3" borderId="1" xfId="1" applyNumberFormat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4" fontId="1" fillId="3" borderId="1" xfId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B98789A9-905E-4949-AF77-9340F755CEA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D27A-EEAF-4170-B0D8-8A50CF8C551F}">
  <dimension ref="A1:J21"/>
  <sheetViews>
    <sheetView tabSelected="1" workbookViewId="0">
      <selection activeCell="D35" sqref="D35:D36"/>
    </sheetView>
  </sheetViews>
  <sheetFormatPr defaultRowHeight="14.25" x14ac:dyDescent="0.2"/>
  <cols>
    <col min="1" max="2" width="10.75" customWidth="1"/>
    <col min="3" max="3" width="8.75" customWidth="1"/>
    <col min="4" max="4" width="24" customWidth="1"/>
    <col min="5" max="10" width="10.75" customWidth="1"/>
  </cols>
  <sheetData>
    <row r="1" spans="1:10" ht="15" x14ac:dyDescent="0.25">
      <c r="A1" s="35" t="s">
        <v>38</v>
      </c>
      <c r="B1" s="38" t="s">
        <v>37</v>
      </c>
      <c r="C1" s="38"/>
      <c r="D1" s="38"/>
      <c r="E1" s="35" t="s">
        <v>36</v>
      </c>
      <c r="F1" s="37"/>
      <c r="G1" s="35"/>
      <c r="H1" s="35"/>
      <c r="I1" s="35" t="s">
        <v>35</v>
      </c>
      <c r="J1" s="36">
        <v>44826</v>
      </c>
    </row>
    <row r="2" spans="1:10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" x14ac:dyDescent="0.25">
      <c r="A3" s="34" t="s">
        <v>34</v>
      </c>
      <c r="B3" s="34" t="s">
        <v>33</v>
      </c>
      <c r="C3" s="34" t="s">
        <v>32</v>
      </c>
      <c r="D3" s="34" t="s">
        <v>31</v>
      </c>
      <c r="E3" s="34" t="s">
        <v>30</v>
      </c>
      <c r="F3" s="34" t="s">
        <v>29</v>
      </c>
      <c r="G3" s="34" t="s">
        <v>28</v>
      </c>
      <c r="H3" s="34" t="s">
        <v>27</v>
      </c>
      <c r="I3" s="34" t="s">
        <v>26</v>
      </c>
      <c r="J3" s="34" t="s">
        <v>25</v>
      </c>
    </row>
    <row r="4" spans="1:10" ht="31.35" customHeight="1" x14ac:dyDescent="0.25">
      <c r="A4" s="30" t="s">
        <v>24</v>
      </c>
      <c r="B4" s="11" t="s">
        <v>23</v>
      </c>
      <c r="C4" s="16">
        <v>436</v>
      </c>
      <c r="D4" s="33" t="s">
        <v>22</v>
      </c>
      <c r="E4" s="32" t="s">
        <v>21</v>
      </c>
      <c r="F4" s="13">
        <v>41.56</v>
      </c>
      <c r="G4" s="12">
        <v>312.5</v>
      </c>
      <c r="H4" s="12">
        <v>22.25</v>
      </c>
      <c r="I4" s="12">
        <v>12.25</v>
      </c>
      <c r="J4" s="12">
        <v>27</v>
      </c>
    </row>
    <row r="5" spans="1:10" ht="15.75" x14ac:dyDescent="0.25">
      <c r="A5" s="10"/>
      <c r="B5" s="11"/>
      <c r="C5" s="16"/>
      <c r="D5" s="15" t="s">
        <v>20</v>
      </c>
      <c r="E5" s="17" t="s">
        <v>19</v>
      </c>
      <c r="F5" s="13">
        <v>5.5</v>
      </c>
      <c r="G5" s="12">
        <v>4.2</v>
      </c>
      <c r="H5" s="12">
        <v>0.24</v>
      </c>
      <c r="I5" s="12">
        <v>0</v>
      </c>
      <c r="J5" s="12">
        <v>0.72</v>
      </c>
    </row>
    <row r="6" spans="1:10" ht="15.75" x14ac:dyDescent="0.25">
      <c r="A6" s="10"/>
      <c r="B6" s="11" t="s">
        <v>5</v>
      </c>
      <c r="C6" s="16">
        <v>631</v>
      </c>
      <c r="D6" s="15" t="s">
        <v>18</v>
      </c>
      <c r="E6" s="17" t="s">
        <v>17</v>
      </c>
      <c r="F6" s="13">
        <v>15.81</v>
      </c>
      <c r="G6" s="12">
        <v>118</v>
      </c>
      <c r="H6" s="12">
        <v>0.2</v>
      </c>
      <c r="I6" s="12">
        <v>0</v>
      </c>
      <c r="J6" s="12">
        <v>2.84</v>
      </c>
    </row>
    <row r="7" spans="1:10" ht="15.75" x14ac:dyDescent="0.25">
      <c r="A7" s="10"/>
      <c r="B7" s="11"/>
      <c r="C7" s="16"/>
      <c r="D7" s="15" t="s">
        <v>16</v>
      </c>
      <c r="E7" s="17" t="s">
        <v>15</v>
      </c>
      <c r="F7" s="13">
        <v>32.130000000000003</v>
      </c>
      <c r="G7" s="12">
        <v>78</v>
      </c>
      <c r="H7" s="12">
        <v>1.7</v>
      </c>
      <c r="I7" s="12">
        <v>14.5</v>
      </c>
      <c r="J7" s="12">
        <v>32</v>
      </c>
    </row>
    <row r="8" spans="1:10" ht="15.75" x14ac:dyDescent="0.25">
      <c r="A8" s="10"/>
      <c r="B8" s="11"/>
      <c r="C8" s="16"/>
      <c r="D8" s="15" t="s">
        <v>14</v>
      </c>
      <c r="E8" s="31">
        <f>F8/111.85*1000+0.2</f>
        <v>44.902726866338845</v>
      </c>
      <c r="F8" s="13">
        <v>5</v>
      </c>
      <c r="G8" s="12">
        <f>E8*116.9/50</f>
        <v>104.98257541350021</v>
      </c>
      <c r="H8" s="12">
        <f>E8*3.95/50</f>
        <v>3.5473154224407688</v>
      </c>
      <c r="I8" s="12">
        <f>E8*0.5/50</f>
        <v>0.44902726866338843</v>
      </c>
      <c r="J8" s="12">
        <f>E8*24.15/50</f>
        <v>21.68801707644166</v>
      </c>
    </row>
    <row r="9" spans="1:10" ht="15" x14ac:dyDescent="0.25">
      <c r="A9" s="5"/>
      <c r="B9" s="4"/>
      <c r="C9" s="28"/>
      <c r="D9" s="27"/>
      <c r="E9" s="25"/>
      <c r="F9" s="26"/>
      <c r="G9" s="25"/>
      <c r="H9" s="25"/>
      <c r="I9" s="25"/>
      <c r="J9" s="25"/>
    </row>
    <row r="10" spans="1:10" ht="15" x14ac:dyDescent="0.25">
      <c r="A10" s="30"/>
      <c r="B10" s="29"/>
      <c r="C10" s="28"/>
      <c r="D10" s="27"/>
      <c r="E10" s="25"/>
      <c r="F10" s="26"/>
      <c r="G10" s="25"/>
      <c r="H10" s="25"/>
      <c r="I10" s="25"/>
      <c r="J10" s="25"/>
    </row>
    <row r="11" spans="1:10" ht="15" x14ac:dyDescent="0.25">
      <c r="A11" s="10"/>
      <c r="B11" s="4"/>
      <c r="C11" s="28"/>
      <c r="D11" s="27"/>
      <c r="E11" s="25"/>
      <c r="F11" s="26"/>
      <c r="G11" s="25"/>
      <c r="H11" s="25"/>
      <c r="I11" s="25"/>
      <c r="J11" s="25"/>
    </row>
    <row r="12" spans="1:10" ht="15" x14ac:dyDescent="0.25">
      <c r="A12" s="5"/>
      <c r="B12" s="4"/>
      <c r="C12" s="28"/>
      <c r="D12" s="27"/>
      <c r="E12" s="25"/>
      <c r="F12" s="26"/>
      <c r="G12" s="25"/>
      <c r="H12" s="25"/>
      <c r="I12" s="25"/>
      <c r="J12" s="25"/>
    </row>
    <row r="13" spans="1:10" ht="15" x14ac:dyDescent="0.25">
      <c r="A13" s="10" t="s">
        <v>13</v>
      </c>
      <c r="B13" s="24" t="s">
        <v>12</v>
      </c>
      <c r="C13" s="23"/>
      <c r="D13" s="22"/>
      <c r="E13" s="20"/>
      <c r="F13" s="21"/>
      <c r="G13" s="20"/>
      <c r="H13" s="20"/>
      <c r="I13" s="20"/>
      <c r="J13" s="20"/>
    </row>
    <row r="14" spans="1:10" ht="30" x14ac:dyDescent="0.25">
      <c r="A14" s="10"/>
      <c r="B14" s="11" t="s">
        <v>11</v>
      </c>
      <c r="C14" s="16">
        <v>132</v>
      </c>
      <c r="D14" s="19" t="s">
        <v>10</v>
      </c>
      <c r="E14" s="18" t="s">
        <v>9</v>
      </c>
      <c r="F14" s="13">
        <v>27.97</v>
      </c>
      <c r="G14" s="12">
        <v>145</v>
      </c>
      <c r="H14" s="12">
        <v>6.9</v>
      </c>
      <c r="I14" s="12">
        <v>7</v>
      </c>
      <c r="J14" s="12">
        <v>13.3</v>
      </c>
    </row>
    <row r="15" spans="1:10" ht="15.75" x14ac:dyDescent="0.25">
      <c r="A15" s="10"/>
      <c r="B15" s="11" t="s">
        <v>8</v>
      </c>
      <c r="C15" s="16">
        <v>733</v>
      </c>
      <c r="D15" s="15" t="s">
        <v>7</v>
      </c>
      <c r="E15" s="17" t="s">
        <v>6</v>
      </c>
      <c r="F15" s="13">
        <v>22.9</v>
      </c>
      <c r="G15" s="12">
        <v>491</v>
      </c>
      <c r="H15" s="12">
        <v>9.4600000000000009</v>
      </c>
      <c r="I15" s="12">
        <v>9.44</v>
      </c>
      <c r="J15" s="12">
        <v>81.900000000000006</v>
      </c>
    </row>
    <row r="16" spans="1:10" ht="15.75" x14ac:dyDescent="0.25">
      <c r="A16" s="10"/>
      <c r="B16" s="11" t="s">
        <v>5</v>
      </c>
      <c r="C16" s="16">
        <v>707</v>
      </c>
      <c r="D16" s="15" t="s">
        <v>4</v>
      </c>
      <c r="E16" s="17" t="s">
        <v>3</v>
      </c>
      <c r="F16" s="13">
        <v>21.6</v>
      </c>
      <c r="G16" s="12">
        <v>108</v>
      </c>
      <c r="H16" s="12">
        <v>1.4</v>
      </c>
      <c r="I16" s="12"/>
      <c r="J16" s="12">
        <v>25.6</v>
      </c>
    </row>
    <row r="17" spans="1:10" ht="15.75" x14ac:dyDescent="0.25">
      <c r="A17" s="10"/>
      <c r="B17" s="11"/>
      <c r="C17" s="16"/>
      <c r="D17" s="15" t="s">
        <v>2</v>
      </c>
      <c r="E17" s="14">
        <v>115</v>
      </c>
      <c r="F17" s="13">
        <v>24.16</v>
      </c>
      <c r="G17" s="12">
        <v>116</v>
      </c>
      <c r="H17" s="12">
        <v>5.6</v>
      </c>
      <c r="I17" s="12">
        <v>6.4</v>
      </c>
      <c r="J17" s="12">
        <v>8.1999999999999993</v>
      </c>
    </row>
    <row r="18" spans="1:10" ht="15.75" x14ac:dyDescent="0.25">
      <c r="A18" s="10"/>
      <c r="B18" s="11" t="s">
        <v>1</v>
      </c>
      <c r="C18" s="16"/>
      <c r="D18" s="15" t="s">
        <v>0</v>
      </c>
      <c r="E18" s="14">
        <f>F18/55.92*1000+0.1</f>
        <v>60.364663805436344</v>
      </c>
      <c r="F18" s="13">
        <v>3.37</v>
      </c>
      <c r="G18" s="12">
        <f>E18*76/30</f>
        <v>152.92381497377207</v>
      </c>
      <c r="H18" s="12">
        <f>E18*1.44/30</f>
        <v>2.8975038626609444</v>
      </c>
      <c r="I18" s="12">
        <f>E18*0.36/30</f>
        <v>0.7243759656652361</v>
      </c>
      <c r="J18" s="12">
        <f>E18*13.14/30</f>
        <v>26.439722746781118</v>
      </c>
    </row>
    <row r="19" spans="1:10" ht="15" x14ac:dyDescent="0.25">
      <c r="A19" s="10"/>
      <c r="B19" s="11"/>
      <c r="C19" s="4"/>
      <c r="D19" s="3"/>
      <c r="E19" s="1"/>
      <c r="F19" s="2"/>
      <c r="G19" s="1"/>
      <c r="H19" s="1"/>
      <c r="I19" s="1"/>
      <c r="J19" s="1"/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2022-09-19T07:51:40Z</dcterms:created>
  <dcterms:modified xsi:type="dcterms:W3CDTF">2022-09-19T07:51:57Z</dcterms:modified>
</cp:coreProperties>
</file>