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1DD2EB5-E525-4155-A857-4C9E7F0E7C40}" xr6:coauthVersionLast="45" xr6:coauthVersionMax="45" xr10:uidLastSave="{00000000-0000-0000-0000-000000000000}"/>
  <bookViews>
    <workbookView xWindow="-120" yWindow="-120" windowWidth="29040" windowHeight="15840" xr2:uid="{C3C6C7B9-B0A7-4E22-A66C-E278B7C77F09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G6" i="1"/>
  <c r="I6" i="1"/>
  <c r="J6" i="1"/>
  <c r="F15" i="1"/>
  <c r="G15" i="1"/>
  <c r="H15" i="1"/>
  <c r="I15" i="1"/>
  <c r="J15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<sst xmlns="http://schemas.openxmlformats.org/spreadsheetml/2006/main" count="44" uniqueCount="43">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</sst>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5348-67AA-408E-9682-B05C9A48994F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5" t="s">
        <v>41</v>
      </c>
      <c r="C1" s="74"/>
      <c r="D1" s="73"/>
      <c r="E1" t="s">
        <v>40</v>
      </c>
      <c r="F1" s="72"/>
      <c r="I1" t="s">
        <v>39</v>
      </c>
      <c r="J1" s="71">
        <v>45328</v>
      </c>
    </row>
    <row r="2" spans="1:12" ht="7.5" customHeight="1" thickBot="1" x14ac:dyDescent="0.3"/>
    <row r="3" spans="1:12" ht="15.75" thickBot="1" x14ac:dyDescent="0.3">
      <c r="A3" s="70" t="s">
        <v>38</v>
      </c>
      <c r="B3" s="69" t="s">
        <v>37</v>
      </c>
      <c r="C3" s="69" t="s">
        <v>36</v>
      </c>
      <c r="D3" s="69" t="s">
        <v>35</v>
      </c>
      <c r="E3" s="69" t="s">
        <v>34</v>
      </c>
      <c r="F3" s="69" t="s">
        <v>33</v>
      </c>
      <c r="G3" s="69" t="s">
        <v>32</v>
      </c>
      <c r="H3" s="69" t="s">
        <v>31</v>
      </c>
      <c r="I3" s="69" t="s">
        <v>30</v>
      </c>
      <c r="J3" s="68" t="s">
        <v>29</v>
      </c>
    </row>
    <row r="4" spans="1:12" x14ac:dyDescent="0.25">
      <c r="A4" s="59" t="s">
        <v>28</v>
      </c>
      <c r="B4" s="67" t="s">
        <v>27</v>
      </c>
      <c r="C4" s="19">
        <v>366</v>
      </c>
      <c r="D4" s="39" t="s">
        <v>26</v>
      </c>
      <c r="E4" s="66" t="s">
        <v>25</v>
      </c>
      <c r="F4" s="16">
        <v>66.28</v>
      </c>
      <c r="G4" s="15">
        <v>427</v>
      </c>
      <c r="H4" s="15">
        <v>22.1</v>
      </c>
      <c r="I4" s="15">
        <v>16.600000000000001</v>
      </c>
      <c r="J4" s="36">
        <v>49.8</v>
      </c>
    </row>
    <row r="5" spans="1:12" x14ac:dyDescent="0.25">
      <c r="A5" s="21"/>
      <c r="B5" s="24" t="s">
        <v>24</v>
      </c>
      <c r="C5" s="19">
        <v>692</v>
      </c>
      <c r="D5" s="18" t="s">
        <v>23</v>
      </c>
      <c r="E5" s="66" t="s">
        <v>22</v>
      </c>
      <c r="F5" s="16">
        <v>9.86</v>
      </c>
      <c r="G5" s="15">
        <v>140</v>
      </c>
      <c r="H5" s="15">
        <v>3.6</v>
      </c>
      <c r="I5" s="15">
        <v>2.67</v>
      </c>
      <c r="J5" s="36">
        <v>29.2</v>
      </c>
    </row>
    <row r="6" spans="1:12" x14ac:dyDescent="0.25">
      <c r="A6" s="21"/>
      <c r="B6" s="24" t="s">
        <v>20</v>
      </c>
      <c r="C6" s="19"/>
      <c r="D6" s="29" t="s">
        <v>21</v>
      </c>
      <c r="E6" s="28">
        <f>F6/119.57*1000+0.2</f>
        <v>18.348364974491929</v>
      </c>
      <c r="F6" s="27">
        <v>2.17</v>
      </c>
      <c r="G6" s="26">
        <f>E6*116.9/50</f>
        <v>42.898477310362132</v>
      </c>
      <c r="H6" s="26">
        <f>E6*3.95/50</f>
        <v>1.4495208329848626</v>
      </c>
      <c r="I6" s="26">
        <f>E6*0.5/50</f>
        <v>0.18348364974491929</v>
      </c>
      <c r="J6" s="25">
        <f>E6*24.15/50</f>
        <v>8.8622602826796015</v>
      </c>
    </row>
    <row r="7" spans="1:12" x14ac:dyDescent="0.25">
      <c r="A7" s="21"/>
      <c r="B7" s="24" t="s">
        <v>20</v>
      </c>
      <c r="C7" s="19">
        <v>3</v>
      </c>
      <c r="D7" s="18" t="s">
        <v>19</v>
      </c>
      <c r="E7" s="66" t="s">
        <v>18</v>
      </c>
      <c r="F7" s="16">
        <v>21.69</v>
      </c>
      <c r="G7" s="15">
        <v>108</v>
      </c>
      <c r="H7" s="15">
        <v>8</v>
      </c>
      <c r="I7" s="15">
        <v>8</v>
      </c>
      <c r="J7" s="36">
        <v>8.1999999999999993</v>
      </c>
    </row>
    <row r="8" spans="1:12" ht="15.75" thickBot="1" x14ac:dyDescent="0.3">
      <c r="A8" s="13"/>
      <c r="B8" s="12"/>
      <c r="C8" s="65"/>
      <c r="D8" s="64"/>
      <c r="E8" s="63"/>
      <c r="F8" s="62"/>
      <c r="G8" s="61"/>
      <c r="H8" s="61"/>
      <c r="I8" s="61"/>
      <c r="J8" s="60"/>
    </row>
    <row r="9" spans="1:12" x14ac:dyDescent="0.25">
      <c r="A9" s="59" t="s">
        <v>17</v>
      </c>
      <c r="B9" s="58" t="s">
        <v>16</v>
      </c>
      <c r="C9" s="57"/>
      <c r="D9" s="56"/>
      <c r="E9" s="55"/>
      <c r="F9" s="54"/>
      <c r="G9" s="53"/>
      <c r="H9" s="53"/>
      <c r="I9" s="53"/>
      <c r="J9" s="52"/>
    </row>
    <row r="10" spans="1:12" x14ac:dyDescent="0.25">
      <c r="A10" s="21"/>
      <c r="B10" s="51"/>
      <c r="C10" s="50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9"/>
      <c r="D11" s="48"/>
      <c r="E11" s="47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6" t="s">
        <v>14</v>
      </c>
      <c r="C12" s="45"/>
      <c r="D12" s="44"/>
      <c r="E12" s="43"/>
      <c r="F12" s="42"/>
      <c r="G12" s="41"/>
      <c r="H12" s="41"/>
      <c r="I12" s="41"/>
      <c r="J12" s="40"/>
    </row>
    <row r="13" spans="1:12" ht="30" x14ac:dyDescent="0.25">
      <c r="A13" s="21"/>
      <c r="B13" s="24" t="s">
        <v>13</v>
      </c>
      <c r="C13" s="19">
        <v>124</v>
      </c>
      <c r="D13" s="39" t="s">
        <v>12</v>
      </c>
      <c r="E13" s="38">
        <v>274</v>
      </c>
      <c r="F13" s="16">
        <v>16.09</v>
      </c>
      <c r="G13" s="15">
        <v>142</v>
      </c>
      <c r="H13" s="15">
        <v>5.4</v>
      </c>
      <c r="I13" s="15">
        <v>5.6</v>
      </c>
      <c r="J13" s="37">
        <v>17.36</v>
      </c>
    </row>
    <row r="14" spans="1:12" x14ac:dyDescent="0.25">
      <c r="A14" s="21"/>
      <c r="B14" s="24" t="s">
        <v>11</v>
      </c>
      <c r="C14" s="19">
        <v>451</v>
      </c>
      <c r="D14" s="18" t="s">
        <v>10</v>
      </c>
      <c r="E14" s="16" t="s">
        <v>9</v>
      </c>
      <c r="F14" s="16">
        <v>39.44</v>
      </c>
      <c r="G14" s="15">
        <v>235</v>
      </c>
      <c r="H14" s="15">
        <v>14.3</v>
      </c>
      <c r="I14" s="15">
        <v>13</v>
      </c>
      <c r="J14" s="36">
        <v>14.4</v>
      </c>
    </row>
    <row r="15" spans="1:12" x14ac:dyDescent="0.25">
      <c r="A15" s="21"/>
      <c r="B15" s="24" t="s">
        <v>8</v>
      </c>
      <c r="C15" s="19" t="s">
        <v>7</v>
      </c>
      <c r="D15" s="18" t="s">
        <v>6</v>
      </c>
      <c r="E15" s="17">
        <v>150</v>
      </c>
      <c r="F15" s="16">
        <f>10.28+4.38</f>
        <v>14.66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6">
        <f>17.76+3.95</f>
        <v>21.71</v>
      </c>
    </row>
    <row r="16" spans="1:12" x14ac:dyDescent="0.25">
      <c r="A16" s="21"/>
      <c r="B16" s="24" t="s">
        <v>5</v>
      </c>
      <c r="C16" s="35">
        <v>707</v>
      </c>
      <c r="D16" s="34" t="s">
        <v>4</v>
      </c>
      <c r="E16" s="33" t="s">
        <v>3</v>
      </c>
      <c r="F16" s="32">
        <v>26.87</v>
      </c>
      <c r="G16" s="31">
        <v>98</v>
      </c>
      <c r="H16" s="31">
        <v>1.4</v>
      </c>
      <c r="I16" s="31">
        <v>0</v>
      </c>
      <c r="J16" s="30">
        <v>25.6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49.380327868852461</v>
      </c>
      <c r="F18" s="16">
        <v>2.94</v>
      </c>
      <c r="G18" s="23">
        <f>E18*76/30</f>
        <v>125.0968306010929</v>
      </c>
      <c r="H18" s="23">
        <f>E18*1.44/30</f>
        <v>2.3702557377049178</v>
      </c>
      <c r="I18" s="23">
        <f>E18*0.36/30</f>
        <v>0.59256393442622945</v>
      </c>
      <c r="J18" s="22">
        <f>E18*13.14/30</f>
        <v>21.628583606557378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2024-02-01T07:03:13Z</dcterms:created>
  <dcterms:modified xsi:type="dcterms:W3CDTF">2024-02-01T07:03:23Z</dcterms:modified>
</cp:coreProperties>
</file>