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9EE3D99-74A9-4E9B-94A9-EFAF92CD1FEE}" xr6:coauthVersionLast="45" xr6:coauthVersionMax="45" xr10:uidLastSave="{00000000-0000-0000-0000-000000000000}"/>
  <bookViews>
    <workbookView xWindow="-120" yWindow="-120" windowWidth="29040" windowHeight="15840" xr2:uid="{28D10F30-BBA2-4E61-8396-04BB2D713C68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G6" i="1" s="1"/>
  <c r="H6" i="1"/>
  <c r="I6" i="1"/>
  <c r="J6" i="1"/>
  <c r="E17" i="1"/>
  <c r="G17" i="1" s="1"/>
  <c r="H17" i="1"/>
  <c r="I17" i="1"/>
  <c r="J17" i="1"/>
  <c r="E18" i="1"/>
  <c r="I18" i="1" s="1"/>
  <c r="G18" i="1"/>
  <c r="H18" i="1"/>
  <c r="J18" i="1" l="1"/>
</calcChain>
</file>

<file path=xl/sharedStrings.xml><?xml version="1.0" encoding="utf-8"?>
<sst xmlns="http://schemas.openxmlformats.org/spreadsheetml/2006/main" count="45" uniqueCount="41">
  <si>
    <t>Мандарин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</si>
  <si>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</si>
  <si>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</si>
  <si>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</si>
  <si>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</si>
  <si>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</si>
  <si>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</si>
  <si>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</si>
  <si>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</si>
  <si>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</si>
  <si>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</si>
  <si>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</si>
  <si>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</si>
  <si>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</si>
  <si>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</si>
  <si>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</si>
  <si>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</si>
  <si>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</si>
  <si>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</si>
  <si>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Апельсин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</si>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</sst>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14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0F61F-91FA-43A2-B268-0F93E9CF4D60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45322</v>
      </c>
    </row>
    <row r="2" spans="1:12" ht="7.5" customHeight="1" thickBot="1" x14ac:dyDescent="0.3"/>
    <row r="3" spans="1:12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2" x14ac:dyDescent="0.25">
      <c r="A4" s="46" t="s">
        <v>26</v>
      </c>
      <c r="B4" s="59" t="s">
        <v>25</v>
      </c>
      <c r="C4" s="44" t="s">
        <v>24</v>
      </c>
      <c r="D4" s="43" t="s">
        <v>23</v>
      </c>
      <c r="E4" s="58">
        <f>250</f>
        <v>250</v>
      </c>
      <c r="F4" s="57">
        <v>52.17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2" x14ac:dyDescent="0.25">
      <c r="A5" s="16"/>
      <c r="B5" s="21" t="s">
        <v>22</v>
      </c>
      <c r="C5" s="54">
        <v>631</v>
      </c>
      <c r="D5" s="53" t="s">
        <v>21</v>
      </c>
      <c r="E5" s="52" t="s">
        <v>6</v>
      </c>
      <c r="F5" s="52">
        <v>7.78</v>
      </c>
      <c r="G5" s="51">
        <v>86.4</v>
      </c>
      <c r="H5" s="51">
        <v>0.09</v>
      </c>
      <c r="I5" s="51">
        <v>0</v>
      </c>
      <c r="J5" s="50">
        <v>21.6</v>
      </c>
    </row>
    <row r="6" spans="1:12" x14ac:dyDescent="0.25">
      <c r="A6" s="16"/>
      <c r="B6" s="21" t="s">
        <v>20</v>
      </c>
      <c r="C6" s="49"/>
      <c r="D6" s="25" t="s">
        <v>4</v>
      </c>
      <c r="E6" s="19">
        <f>F6/119.57*1000+0.2</f>
        <v>52.888801538847538</v>
      </c>
      <c r="F6" s="24">
        <v>6.3</v>
      </c>
      <c r="G6" s="23">
        <f>E6*116.9/50</f>
        <v>123.65401799782556</v>
      </c>
      <c r="H6" s="23">
        <f>E6*3.95/50</f>
        <v>4.1782153215689553</v>
      </c>
      <c r="I6" s="23">
        <f>E6*0.5/50</f>
        <v>0.52888801538847541</v>
      </c>
      <c r="J6" s="22">
        <f>E6*24.15/50</f>
        <v>25.545291143263356</v>
      </c>
    </row>
    <row r="7" spans="1:12" x14ac:dyDescent="0.25">
      <c r="A7" s="16"/>
      <c r="B7" s="15" t="s">
        <v>1</v>
      </c>
      <c r="C7" s="49"/>
      <c r="D7" s="13" t="s">
        <v>19</v>
      </c>
      <c r="E7" s="12">
        <v>143</v>
      </c>
      <c r="F7" s="11">
        <v>33.75</v>
      </c>
      <c r="G7" s="48">
        <v>63</v>
      </c>
      <c r="H7" s="48">
        <v>0.5</v>
      </c>
      <c r="I7" s="48">
        <v>0</v>
      </c>
      <c r="J7" s="47">
        <v>13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6" t="s">
        <v>18</v>
      </c>
      <c r="B9" s="45" t="s">
        <v>1</v>
      </c>
      <c r="C9" s="44"/>
      <c r="D9" s="43"/>
      <c r="E9" s="41"/>
      <c r="F9" s="42"/>
      <c r="G9" s="41"/>
      <c r="H9" s="41"/>
      <c r="I9" s="41"/>
      <c r="J9" s="40"/>
    </row>
    <row r="10" spans="1:12" x14ac:dyDescent="0.25">
      <c r="A10" s="16"/>
      <c r="B10" s="15"/>
      <c r="C10" s="15"/>
      <c r="D10" s="39"/>
      <c r="E10" s="37"/>
      <c r="F10" s="38"/>
      <c r="G10" s="37"/>
      <c r="H10" s="37"/>
      <c r="I10" s="37"/>
      <c r="J10" s="36"/>
    </row>
    <row r="11" spans="1:12" ht="15.75" thickBot="1" x14ac:dyDescent="0.3">
      <c r="A11" s="8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17</v>
      </c>
      <c r="B12" s="35" t="s">
        <v>16</v>
      </c>
      <c r="C12" s="34"/>
      <c r="D12" s="33"/>
      <c r="E12" s="31"/>
      <c r="F12" s="32"/>
      <c r="G12" s="31"/>
      <c r="H12" s="31"/>
      <c r="I12" s="31"/>
      <c r="J12" s="30"/>
    </row>
    <row r="13" spans="1:12" x14ac:dyDescent="0.25">
      <c r="A13" s="16"/>
      <c r="B13" s="21" t="s">
        <v>15</v>
      </c>
      <c r="C13" s="20">
        <v>157</v>
      </c>
      <c r="D13" s="29" t="s">
        <v>14</v>
      </c>
      <c r="E13" s="27" t="s">
        <v>13</v>
      </c>
      <c r="F13" s="11">
        <v>31.86</v>
      </c>
      <c r="G13" s="10">
        <v>178</v>
      </c>
      <c r="H13" s="10">
        <v>6.9</v>
      </c>
      <c r="I13" s="10">
        <v>7</v>
      </c>
      <c r="J13" s="28">
        <v>13.3</v>
      </c>
    </row>
    <row r="14" spans="1:12" x14ac:dyDescent="0.25">
      <c r="A14" s="16"/>
      <c r="B14" s="21" t="s">
        <v>12</v>
      </c>
      <c r="C14" s="20">
        <v>333</v>
      </c>
      <c r="D14" s="13" t="s">
        <v>11</v>
      </c>
      <c r="E14" s="27" t="s">
        <v>10</v>
      </c>
      <c r="F14" s="11">
        <v>23.61</v>
      </c>
      <c r="G14" s="10">
        <v>244</v>
      </c>
      <c r="H14" s="10">
        <v>17</v>
      </c>
      <c r="I14" s="10">
        <v>8.6</v>
      </c>
      <c r="J14" s="26">
        <v>4.8</v>
      </c>
    </row>
    <row r="15" spans="1:12" x14ac:dyDescent="0.25">
      <c r="A15" s="16"/>
      <c r="B15" s="21" t="s">
        <v>9</v>
      </c>
      <c r="C15" s="20"/>
      <c r="D15" s="13"/>
      <c r="E15" s="27"/>
      <c r="F15" s="11"/>
      <c r="G15" s="10"/>
      <c r="H15" s="10"/>
      <c r="I15" s="10"/>
      <c r="J15" s="26"/>
    </row>
    <row r="16" spans="1:12" x14ac:dyDescent="0.25">
      <c r="A16" s="16"/>
      <c r="B16" s="21" t="s">
        <v>8</v>
      </c>
      <c r="C16" s="20">
        <v>638</v>
      </c>
      <c r="D16" s="13" t="s">
        <v>7</v>
      </c>
      <c r="E16" s="27" t="s">
        <v>6</v>
      </c>
      <c r="F16" s="11">
        <v>13.95</v>
      </c>
      <c r="G16" s="10">
        <v>113</v>
      </c>
      <c r="H16" s="10">
        <v>1.3</v>
      </c>
      <c r="I16" s="10">
        <v>0</v>
      </c>
      <c r="J16" s="26">
        <v>29</v>
      </c>
    </row>
    <row r="17" spans="1:12" x14ac:dyDescent="0.25">
      <c r="A17" s="16"/>
      <c r="B17" s="21" t="s">
        <v>5</v>
      </c>
      <c r="C17" s="20"/>
      <c r="D17" s="25" t="s">
        <v>4</v>
      </c>
      <c r="E17" s="19">
        <f>F17/119.57*1000+0.2</f>
        <v>20.271924395751444</v>
      </c>
      <c r="F17" s="24">
        <v>2.4</v>
      </c>
      <c r="G17" s="23">
        <f>E17*116.9/50</f>
        <v>47.395759237266873</v>
      </c>
      <c r="H17" s="23">
        <f>E17*3.95/50</f>
        <v>1.6014820272643642</v>
      </c>
      <c r="I17" s="23">
        <f>E17*0.5/50</f>
        <v>0.20271924395751445</v>
      </c>
      <c r="J17" s="22">
        <f>E17*24.15/50</f>
        <v>9.7913394831479472</v>
      </c>
    </row>
    <row r="18" spans="1:12" x14ac:dyDescent="0.25">
      <c r="A18" s="16"/>
      <c r="B18" s="21" t="s">
        <v>3</v>
      </c>
      <c r="C18" s="20"/>
      <c r="D18" s="13" t="s">
        <v>2</v>
      </c>
      <c r="E18" s="19">
        <f>F18/59.78*1000</f>
        <v>19.739043158246904</v>
      </c>
      <c r="F18" s="11">
        <v>1.18</v>
      </c>
      <c r="G18" s="18">
        <f>E18*76/30</f>
        <v>50.005576000892155</v>
      </c>
      <c r="H18" s="18">
        <f>E18*1.44/30</f>
        <v>0.94747407159585129</v>
      </c>
      <c r="I18" s="18">
        <f>E18*0.36/30</f>
        <v>0.23686851789896282</v>
      </c>
      <c r="J18" s="17">
        <f>E18*13.14/30</f>
        <v>8.645700903312143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133</v>
      </c>
      <c r="F19" s="11">
        <v>27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2024-01-28T14:15:59Z</dcterms:created>
  <dcterms:modified xsi:type="dcterms:W3CDTF">2024-01-28T14:16:08Z</dcterms:modified>
</cp:coreProperties>
</file>