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1B4CF75-8F78-4DA7-99E8-22A909BF5B64}" xr6:coauthVersionLast="45" xr6:coauthVersionMax="45" xr10:uidLastSave="{00000000-0000-0000-0000-000000000000}"/>
  <bookViews>
    <workbookView xWindow="-120" yWindow="-120" windowWidth="29040" windowHeight="15840" xr2:uid="{E7EB37B0-0688-4C5F-8216-92D677C26626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E18" i="1"/>
  <c r="G18" i="1" s="1"/>
  <c r="I18" i="1" l="1"/>
  <c r="J18" i="1"/>
  <c r="H18" i="1"/>
</calcChain>
</file>

<file path=xl/sharedStrings.xml><?xml version="1.0" encoding="utf-8"?>
<sst xmlns="http://schemas.openxmlformats.org/spreadsheetml/2006/main" count="42" uniqueCount="41">
  <si>
    <t>Йогурт «Аlpenlend»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</si>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</sst>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9516-2A60-4516-A664-C0EAC4EEC2EA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45320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v>47.9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19</v>
      </c>
      <c r="E6" s="17">
        <f>F6/119.57*1000+0.2</f>
        <v>22.69728192690474</v>
      </c>
      <c r="F6" s="53">
        <v>2.69</v>
      </c>
      <c r="G6" s="16">
        <f>E6*116.9/50</f>
        <v>53.066245145103288</v>
      </c>
      <c r="H6" s="16">
        <f>E6*3.95/50</f>
        <v>1.7930852722254744</v>
      </c>
      <c r="I6" s="16">
        <f>E6*0.5/50</f>
        <v>0.22697281926904739</v>
      </c>
      <c r="J6" s="54">
        <f>E6*24.15/50</f>
        <v>10.962787170694989</v>
      </c>
    </row>
    <row r="7" spans="1:12" x14ac:dyDescent="0.25">
      <c r="A7" s="14"/>
      <c r="B7" s="43" t="s">
        <v>16</v>
      </c>
      <c r="C7" s="43"/>
      <c r="D7" s="42" t="s">
        <v>18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17</v>
      </c>
      <c r="B9" s="49" t="s">
        <v>16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7" t="s">
        <v>14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13</v>
      </c>
      <c r="C13" s="26">
        <v>135</v>
      </c>
      <c r="D13" s="30" t="s">
        <v>12</v>
      </c>
      <c r="E13" s="17">
        <v>286</v>
      </c>
      <c r="F13" s="29">
        <v>22.35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11</v>
      </c>
      <c r="C14" s="26">
        <v>492</v>
      </c>
      <c r="D14" s="6" t="s">
        <v>10</v>
      </c>
      <c r="E14" s="27" t="s">
        <v>9</v>
      </c>
      <c r="F14" s="11">
        <v>42.21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8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7</v>
      </c>
      <c r="C16" s="26">
        <v>699</v>
      </c>
      <c r="D16" s="6" t="s">
        <v>6</v>
      </c>
      <c r="E16" s="25" t="s">
        <v>5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4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3</v>
      </c>
      <c r="C18" s="18"/>
      <c r="D18" s="6" t="s">
        <v>2</v>
      </c>
      <c r="E18" s="17">
        <f>F18/59.78*1000</f>
        <v>28.772164603546337</v>
      </c>
      <c r="F18" s="11">
        <v>1.72</v>
      </c>
      <c r="G18" s="16">
        <f>E18*76/30</f>
        <v>72.889483662317389</v>
      </c>
      <c r="H18" s="16">
        <f>E18*1.44/30</f>
        <v>1.3810639009702241</v>
      </c>
      <c r="I18" s="16">
        <f>E18*0.36/30</f>
        <v>0.34526597524255603</v>
      </c>
      <c r="J18" s="15">
        <f>E18*13.14/30</f>
        <v>12.602208096353296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2024-01-28T14:15:12Z</dcterms:created>
  <dcterms:modified xsi:type="dcterms:W3CDTF">2024-01-28T14:15:34Z</dcterms:modified>
</cp:coreProperties>
</file>