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C1A3001-6B30-4E8A-9DE6-8B893397239B}" xr6:coauthVersionLast="45" xr6:coauthVersionMax="45" xr10:uidLastSave="{00000000-0000-0000-0000-000000000000}"/>
  <bookViews>
    <workbookView xWindow="-120" yWindow="-120" windowWidth="29040" windowHeight="15840" xr2:uid="{EF65C516-70CA-4EF9-BF32-E1EB5C426340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J6" i="1" s="1"/>
  <c r="G6" i="1"/>
  <c r="H6" i="1"/>
  <c r="I6" i="1"/>
  <c r="E18" i="1"/>
  <c r="G18" i="1" s="1"/>
  <c r="I18" i="1" l="1"/>
  <c r="J18" i="1"/>
  <c r="H18" i="1"/>
</calcChain>
</file>

<file path=xl/sharedStrings.xml><?xml version="1.0" encoding="utf-8"?>
<sst xmlns="http://schemas.openxmlformats.org/spreadsheetml/2006/main" count="42" uniqueCount="41">
  <si>
    <t>Йогурт «Аlpenlend»</t>
  </si>
  <si>
    <t>кисломол.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</si>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</sst>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DC42-A161-4805-91F0-4C5283D9475D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45306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v>47.9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19</v>
      </c>
      <c r="E6" s="17">
        <f>F6/119.57*1000+0.2</f>
        <v>22.69728192690474</v>
      </c>
      <c r="F6" s="53">
        <v>2.69</v>
      </c>
      <c r="G6" s="16">
        <f>E6*116.9/50</f>
        <v>53.066245145103288</v>
      </c>
      <c r="H6" s="16">
        <f>E6*3.95/50</f>
        <v>1.7930852722254744</v>
      </c>
      <c r="I6" s="16">
        <f>E6*0.5/50</f>
        <v>0.22697281926904739</v>
      </c>
      <c r="J6" s="54">
        <f>E6*24.15/50</f>
        <v>10.962787170694989</v>
      </c>
    </row>
    <row r="7" spans="1:12" x14ac:dyDescent="0.25">
      <c r="A7" s="14"/>
      <c r="B7" s="43" t="s">
        <v>16</v>
      </c>
      <c r="C7" s="43"/>
      <c r="D7" s="42" t="s">
        <v>18</v>
      </c>
      <c r="E7" s="17">
        <v>152</v>
      </c>
      <c r="F7" s="53">
        <v>26.46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17</v>
      </c>
      <c r="B9" s="49" t="s">
        <v>16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7" t="s">
        <v>14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13</v>
      </c>
      <c r="C13" s="26">
        <v>135</v>
      </c>
      <c r="D13" s="30" t="s">
        <v>12</v>
      </c>
      <c r="E13" s="17">
        <v>286</v>
      </c>
      <c r="F13" s="29">
        <v>22.35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11</v>
      </c>
      <c r="C14" s="26">
        <v>492</v>
      </c>
      <c r="D14" s="6" t="s">
        <v>10</v>
      </c>
      <c r="E14" s="27" t="s">
        <v>9</v>
      </c>
      <c r="F14" s="11">
        <v>42.16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8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7</v>
      </c>
      <c r="C16" s="26">
        <v>699</v>
      </c>
      <c r="D16" s="6" t="s">
        <v>6</v>
      </c>
      <c r="E16" s="25" t="s">
        <v>5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4</v>
      </c>
      <c r="C17" s="18"/>
      <c r="D17" s="24"/>
      <c r="E17" s="23"/>
      <c r="F17" s="22"/>
      <c r="G17" s="21"/>
      <c r="H17" s="21"/>
      <c r="I17" s="21"/>
      <c r="J17" s="20"/>
    </row>
    <row r="18" spans="1:12" x14ac:dyDescent="0.25">
      <c r="A18" s="14"/>
      <c r="B18" s="19" t="s">
        <v>3</v>
      </c>
      <c r="C18" s="18"/>
      <c r="D18" s="6" t="s">
        <v>2</v>
      </c>
      <c r="E18" s="17">
        <f>F18/59.78*1000</f>
        <v>29.608564737370354</v>
      </c>
      <c r="F18" s="11">
        <v>1.77</v>
      </c>
      <c r="G18" s="16">
        <f>E18*76/30</f>
        <v>75.008364001338222</v>
      </c>
      <c r="H18" s="16">
        <f>E18*1.44/30</f>
        <v>1.421211107393777</v>
      </c>
      <c r="I18" s="16">
        <f>E18*0.36/30</f>
        <v>0.35530277684844425</v>
      </c>
      <c r="J18" s="15">
        <f>E18*13.14/30</f>
        <v>12.968551354968216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2024-01-14T13:48:25Z</dcterms:created>
  <dcterms:modified xsi:type="dcterms:W3CDTF">2024-01-14T13:48:42Z</dcterms:modified>
</cp:coreProperties>
</file>