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395651A-F782-4CCC-AE50-10C99383B7CD}" xr6:coauthVersionLast="45" xr6:coauthVersionMax="45" xr10:uidLastSave="{00000000-0000-0000-0000-000000000000}"/>
  <bookViews>
    <workbookView xWindow="-120" yWindow="-120" windowWidth="29040" windowHeight="15840" xr2:uid="{6287F1D4-3E8C-4D95-9091-13BDB4D00B39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/>
  <c r="H6" i="1"/>
  <c r="I6" i="1"/>
  <c r="J6" i="1"/>
  <c r="E13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<sst xmlns="http://schemas.openxmlformats.org/spreadsheetml/2006/main" count="45" uniqueCount="43">
  <si>
    <t>Хлеб ржаной</t>
  </si>
  <si>
    <t>хлеб черн.</t>
  </si>
  <si>
    <t>хлеб бел.</t>
  </si>
  <si>
    <t>180</t>
  </si>
  <si>
    <t>Компот из вишни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</si>
  <si>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</si>
  <si>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</si>
  <si>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</si>
  <si>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</si>
  <si>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</si>
  <si>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</si>
  <si>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</si>
  <si>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</si>
  <si>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</si>
  <si>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</si>
  <si>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</si>
  <si>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</si>
  <si>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</si>
  <si>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</si>
  <si>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25</t>
  </si>
  <si>
    <t>Печенье Кременкульское</t>
  </si>
  <si>
    <t>Батон</t>
  </si>
  <si>
    <t>хлеб</t>
  </si>
  <si>
    <t>Компот из кураги</t>
  </si>
  <si>
    <t>напиток</t>
  </si>
  <si>
    <t>Бефстроганов с рожками отварными, помидор свежий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</si>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</sst>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4" borderId="13" xfId="0" applyFill="1" applyBorder="1"/>
    <xf numFmtId="0" fontId="0" fillId="0" borderId="14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50240-A5F7-45A0-84D0-F5C672673CAB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67" t="s">
        <v>41</v>
      </c>
      <c r="C1" s="66"/>
      <c r="D1" s="65"/>
      <c r="E1" t="s">
        <v>40</v>
      </c>
      <c r="F1" s="64"/>
      <c r="I1" t="s">
        <v>39</v>
      </c>
      <c r="J1" s="63">
        <v>45303</v>
      </c>
    </row>
    <row r="2" spans="1:12" ht="7.5" customHeight="1" thickBot="1" x14ac:dyDescent="0.3"/>
    <row r="3" spans="1:12" ht="15.75" thickBot="1" x14ac:dyDescent="0.3">
      <c r="A3" s="62" t="s">
        <v>38</v>
      </c>
      <c r="B3" s="61" t="s">
        <v>37</v>
      </c>
      <c r="C3" s="61" t="s">
        <v>36</v>
      </c>
      <c r="D3" s="61" t="s">
        <v>35</v>
      </c>
      <c r="E3" s="61" t="s">
        <v>34</v>
      </c>
      <c r="F3" s="61" t="s">
        <v>33</v>
      </c>
      <c r="G3" s="61" t="s">
        <v>32</v>
      </c>
      <c r="H3" s="61" t="s">
        <v>31</v>
      </c>
      <c r="I3" s="61" t="s">
        <v>30</v>
      </c>
      <c r="J3" s="60" t="s">
        <v>29</v>
      </c>
    </row>
    <row r="4" spans="1:12" x14ac:dyDescent="0.25">
      <c r="A4" s="51" t="s">
        <v>28</v>
      </c>
      <c r="B4" s="59" t="s">
        <v>27</v>
      </c>
      <c r="C4" s="13" t="s">
        <v>26</v>
      </c>
      <c r="D4" s="15" t="s">
        <v>25</v>
      </c>
      <c r="E4" s="30">
        <v>275</v>
      </c>
      <c r="F4" s="54">
        <f>46.39+8.51+11.56</f>
        <v>66.459999999999994</v>
      </c>
      <c r="G4" s="53">
        <f>203+221</f>
        <v>424</v>
      </c>
      <c r="H4" s="53">
        <f>17.4+5.3</f>
        <v>22.7</v>
      </c>
      <c r="I4" s="53">
        <f>12.3+6.2</f>
        <v>18.5</v>
      </c>
      <c r="J4" s="52">
        <f>5.2+35.3</f>
        <v>40.5</v>
      </c>
    </row>
    <row r="5" spans="1:12" x14ac:dyDescent="0.25">
      <c r="A5" s="18"/>
      <c r="B5" s="25" t="s">
        <v>24</v>
      </c>
      <c r="C5" s="13">
        <v>638</v>
      </c>
      <c r="D5" s="15" t="s">
        <v>23</v>
      </c>
      <c r="E5" s="55" t="s">
        <v>3</v>
      </c>
      <c r="F5" s="54">
        <v>13.95</v>
      </c>
      <c r="G5" s="53">
        <v>113</v>
      </c>
      <c r="H5" s="53">
        <v>1.3</v>
      </c>
      <c r="I5" s="53">
        <v>0</v>
      </c>
      <c r="J5" s="52">
        <v>29</v>
      </c>
    </row>
    <row r="6" spans="1:12" x14ac:dyDescent="0.25">
      <c r="A6" s="18"/>
      <c r="B6" s="25" t="s">
        <v>22</v>
      </c>
      <c r="C6" s="13"/>
      <c r="D6" s="15" t="s">
        <v>21</v>
      </c>
      <c r="E6" s="58">
        <f>F6/119.57*1000+0.2</f>
        <v>26.04260265952998</v>
      </c>
      <c r="F6" s="54">
        <v>3.09</v>
      </c>
      <c r="G6" s="57">
        <f>E6*116.9/50</f>
        <v>60.887605017981095</v>
      </c>
      <c r="H6" s="57">
        <f>E6*3.95/50</f>
        <v>2.0573656101028686</v>
      </c>
      <c r="I6" s="57">
        <f>E6*0.5/50</f>
        <v>0.26042602659529979</v>
      </c>
      <c r="J6" s="56">
        <f>E6*24.15/50</f>
        <v>12.578577084552979</v>
      </c>
    </row>
    <row r="7" spans="1:12" x14ac:dyDescent="0.25">
      <c r="A7" s="18"/>
      <c r="B7" s="17" t="s">
        <v>5</v>
      </c>
      <c r="C7" s="13"/>
      <c r="D7" s="15" t="s">
        <v>20</v>
      </c>
      <c r="E7" s="55" t="s">
        <v>19</v>
      </c>
      <c r="F7" s="54">
        <v>16.5</v>
      </c>
      <c r="G7" s="53">
        <v>105</v>
      </c>
      <c r="H7" s="53">
        <v>2.1</v>
      </c>
      <c r="I7" s="53">
        <v>2.7</v>
      </c>
      <c r="J7" s="52">
        <v>18</v>
      </c>
    </row>
    <row r="8" spans="1:12" ht="15.75" thickBot="1" x14ac:dyDescent="0.3">
      <c r="A8" s="9"/>
      <c r="B8" s="8"/>
      <c r="C8" s="13"/>
      <c r="D8" s="15"/>
      <c r="E8" s="55"/>
      <c r="F8" s="54"/>
      <c r="G8" s="53"/>
      <c r="H8" s="53"/>
      <c r="I8" s="53"/>
      <c r="J8" s="52"/>
    </row>
    <row r="9" spans="1:12" x14ac:dyDescent="0.25">
      <c r="A9" s="51" t="s">
        <v>18</v>
      </c>
      <c r="B9" s="50" t="s">
        <v>17</v>
      </c>
      <c r="C9" s="49"/>
      <c r="D9" s="48"/>
      <c r="E9" s="47"/>
      <c r="F9" s="46"/>
      <c r="G9" s="45"/>
      <c r="H9" s="45"/>
      <c r="I9" s="45"/>
      <c r="J9" s="44"/>
    </row>
    <row r="10" spans="1:12" x14ac:dyDescent="0.25">
      <c r="A10" s="18"/>
      <c r="B10" s="43"/>
      <c r="C10" s="42"/>
      <c r="D10" s="41"/>
      <c r="E10" s="40"/>
      <c r="F10" s="39"/>
      <c r="G10" s="38"/>
      <c r="H10" s="38"/>
      <c r="I10" s="38"/>
      <c r="J10" s="37"/>
    </row>
    <row r="11" spans="1:12" ht="15.75" thickBot="1" x14ac:dyDescent="0.3">
      <c r="A11" s="9"/>
      <c r="B11" s="8"/>
      <c r="C11" s="36"/>
      <c r="D11" s="35"/>
      <c r="E11" s="34"/>
      <c r="F11" s="5"/>
      <c r="G11" s="4"/>
      <c r="H11" s="4"/>
      <c r="I11" s="4"/>
      <c r="J11" s="3"/>
      <c r="K11" s="2"/>
      <c r="L11" s="1"/>
    </row>
    <row r="12" spans="1:12" x14ac:dyDescent="0.25">
      <c r="A12" s="18" t="s">
        <v>16</v>
      </c>
      <c r="B12" s="33" t="s">
        <v>15</v>
      </c>
      <c r="C12" s="32"/>
      <c r="D12" s="23"/>
      <c r="E12" s="28"/>
      <c r="F12" s="21"/>
      <c r="G12" s="27"/>
      <c r="H12" s="27"/>
      <c r="I12" s="27"/>
      <c r="J12" s="26"/>
    </row>
    <row r="13" spans="1:12" ht="30" x14ac:dyDescent="0.25">
      <c r="A13" s="18"/>
      <c r="B13" s="25" t="s">
        <v>14</v>
      </c>
      <c r="C13" s="24">
        <v>110</v>
      </c>
      <c r="D13" s="31" t="s">
        <v>13</v>
      </c>
      <c r="E13" s="30">
        <f>35+250+6</f>
        <v>291</v>
      </c>
      <c r="F13" s="21">
        <v>33.51</v>
      </c>
      <c r="G13" s="27">
        <v>174</v>
      </c>
      <c r="H13" s="27">
        <v>8.2799999999999994</v>
      </c>
      <c r="I13" s="29" t="s">
        <v>12</v>
      </c>
      <c r="J13" s="26">
        <v>15.96</v>
      </c>
    </row>
    <row r="14" spans="1:12" x14ac:dyDescent="0.25">
      <c r="A14" s="18"/>
      <c r="B14" s="25" t="s">
        <v>11</v>
      </c>
      <c r="C14" s="24">
        <v>388</v>
      </c>
      <c r="D14" s="23" t="s">
        <v>10</v>
      </c>
      <c r="E14" s="28" t="s">
        <v>9</v>
      </c>
      <c r="F14" s="21">
        <v>35.119999999999997</v>
      </c>
      <c r="G14" s="27">
        <v>176.4</v>
      </c>
      <c r="H14" s="27">
        <v>11.7</v>
      </c>
      <c r="I14" s="27">
        <v>7.92</v>
      </c>
      <c r="J14" s="26">
        <v>13.68</v>
      </c>
    </row>
    <row r="15" spans="1:12" x14ac:dyDescent="0.25">
      <c r="A15" s="18"/>
      <c r="B15" s="25" t="s">
        <v>8</v>
      </c>
      <c r="C15" s="24">
        <v>520</v>
      </c>
      <c r="D15" s="23" t="s">
        <v>7</v>
      </c>
      <c r="E15" s="28" t="s">
        <v>6</v>
      </c>
      <c r="F15" s="21">
        <v>15.42</v>
      </c>
      <c r="G15" s="27">
        <v>109.7</v>
      </c>
      <c r="H15" s="27">
        <v>3.2</v>
      </c>
      <c r="I15" s="27">
        <v>6.8</v>
      </c>
      <c r="J15" s="26">
        <v>21.24</v>
      </c>
    </row>
    <row r="16" spans="1:12" x14ac:dyDescent="0.25">
      <c r="A16" s="18"/>
      <c r="B16" s="25" t="s">
        <v>5</v>
      </c>
      <c r="C16" s="24">
        <v>631</v>
      </c>
      <c r="D16" s="23" t="s">
        <v>4</v>
      </c>
      <c r="E16" s="28" t="s">
        <v>3</v>
      </c>
      <c r="F16" s="21">
        <v>13.52</v>
      </c>
      <c r="G16" s="27">
        <v>128</v>
      </c>
      <c r="H16" s="27">
        <v>0.2</v>
      </c>
      <c r="I16" s="27">
        <v>0</v>
      </c>
      <c r="J16" s="26">
        <v>32</v>
      </c>
    </row>
    <row r="17" spans="1:12" x14ac:dyDescent="0.25">
      <c r="A17" s="18"/>
      <c r="B17" s="25" t="s">
        <v>2</v>
      </c>
      <c r="C17" s="24"/>
      <c r="D17" s="23"/>
      <c r="E17" s="22"/>
      <c r="F17" s="21"/>
      <c r="G17" s="20"/>
      <c r="H17" s="20"/>
      <c r="I17" s="20"/>
      <c r="J17" s="19"/>
    </row>
    <row r="18" spans="1:12" x14ac:dyDescent="0.25">
      <c r="A18" s="18"/>
      <c r="B18" s="25" t="s">
        <v>1</v>
      </c>
      <c r="C18" s="24"/>
      <c r="D18" s="23" t="s">
        <v>0</v>
      </c>
      <c r="E18" s="22">
        <f>F18/59.78*1000</f>
        <v>40.649046503847444</v>
      </c>
      <c r="F18" s="21">
        <v>2.4300000000000002</v>
      </c>
      <c r="G18" s="20">
        <f>E18*76/30</f>
        <v>102.97758447641353</v>
      </c>
      <c r="H18" s="20">
        <f>E18*1.44/30</f>
        <v>1.9511542321846773</v>
      </c>
      <c r="I18" s="20">
        <f>E18*0.36/30</f>
        <v>0.48778855804616933</v>
      </c>
      <c r="J18" s="19">
        <f>E18*13.14/30</f>
        <v>17.804282368685179</v>
      </c>
    </row>
    <row r="19" spans="1:12" x14ac:dyDescent="0.25">
      <c r="A19" s="18"/>
      <c r="B19" s="17"/>
      <c r="C19" s="16"/>
      <c r="D19" s="15"/>
      <c r="E19" s="14"/>
      <c r="F19" s="13"/>
      <c r="G19" s="11"/>
      <c r="H19" s="12"/>
      <c r="I19" s="11"/>
      <c r="J19" s="10"/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2024-01-09T06:26:39Z</dcterms:created>
  <dcterms:modified xsi:type="dcterms:W3CDTF">2024-01-09T06:26:51Z</dcterms:modified>
</cp:coreProperties>
</file>