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BE48E2D-53C7-433D-9B04-309F5207D742}" xr6:coauthVersionLast="45" xr6:coauthVersionMax="45" xr10:uidLastSave="{00000000-0000-0000-0000-000000000000}"/>
  <bookViews>
    <workbookView xWindow="-120" yWindow="-120" windowWidth="29040" windowHeight="15840" xr2:uid="{96879BC7-3680-4A82-BEE6-04AEC73749F6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J4" i="1"/>
  <c r="E6" i="1"/>
  <c r="J6" i="1" s="1"/>
  <c r="G6" i="1"/>
  <c r="H6" i="1"/>
  <c r="I6" i="1"/>
  <c r="E18" i="1"/>
  <c r="H18" i="1" s="1"/>
  <c r="G18" i="1"/>
  <c r="I18" i="1"/>
  <c r="J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<sst xmlns="http://schemas.openxmlformats.org/spreadsheetml/2006/main" count="44" uniqueCount="42">
  <si>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</si>
  <si>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кисломол.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</si>
  <si>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</si>
  <si>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</si>
  <si>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</si>
  <si>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</si>
  <si>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</si>
  <si>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</si>
  <si>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</si>
  <si>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</si>
  <si>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</si>
  <si>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</si>
  <si>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276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</si>
  <si>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</si>
  <si>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</si>
  <si>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</si>
  <si>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</si>
  <si>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</si>
  <si>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</si>
  <si>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143</t>
  </si>
  <si>
    <t>Апельсин св.</t>
  </si>
  <si>
    <t>Батон</t>
  </si>
  <si>
    <t>хлеб</t>
  </si>
  <si>
    <t>Компот из яблок</t>
  </si>
  <si>
    <t>напиток</t>
  </si>
  <si>
    <t xml:space="preserve">Жаркое по-домашнему,огурец свежий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</si>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</sst>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150C-7B1F-4FC1-B968-F713B35EF661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45281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270</v>
      </c>
      <c r="F4" s="12">
        <f>50.67+4.95</f>
        <v>55.620000000000005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7.78</v>
      </c>
      <c r="G5" s="11">
        <v>128</v>
      </c>
      <c r="H5" s="11">
        <v>0.2</v>
      </c>
      <c r="I5" s="11">
        <v>0</v>
      </c>
      <c r="J5" s="24">
        <v>32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F6/119.57*1000+0.2</f>
        <v>24.035410219954841</v>
      </c>
      <c r="F6" s="12">
        <v>2.85</v>
      </c>
      <c r="G6" s="57">
        <f>E6*116.9/50</f>
        <v>56.194789094254418</v>
      </c>
      <c r="H6" s="57">
        <f>E6*3.95/50</f>
        <v>1.8987974073764327</v>
      </c>
      <c r="I6" s="57">
        <f>E6*0.5/50</f>
        <v>0.24035410219954842</v>
      </c>
      <c r="J6" s="56">
        <f>E6*24.15/50</f>
        <v>11.609103136238186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60</v>
      </c>
      <c r="H7" s="11">
        <v>0.5</v>
      </c>
      <c r="I7" s="11">
        <v>0</v>
      </c>
      <c r="J7" s="24">
        <v>12.9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21.86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28.26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F18/59.78*1000+0.1</f>
        <v>46.436567413850788</v>
      </c>
      <c r="F18" s="12">
        <v>2.77</v>
      </c>
      <c r="G18" s="19">
        <f>E18*76/30</f>
        <v>117.63930411508866</v>
      </c>
      <c r="H18" s="19">
        <f>E18*1.44/30</f>
        <v>2.2289552358648379</v>
      </c>
      <c r="I18" s="19">
        <f>E18*0.36/30</f>
        <v>0.55723880896620948</v>
      </c>
      <c r="J18" s="18">
        <f>E18*13.14/30</f>
        <v>20.339216527266647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24.16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2023-12-17T11:58:08Z</dcterms:created>
  <dcterms:modified xsi:type="dcterms:W3CDTF">2023-12-17T11:58:17Z</dcterms:modified>
</cp:coreProperties>
</file>