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4976DF4-8AA6-4550-A8C7-B230A7183ECE}" xr6:coauthVersionLast="45" xr6:coauthVersionMax="45" xr10:uidLastSave="{00000000-0000-0000-0000-000000000000}"/>
  <bookViews>
    <workbookView xWindow="-120" yWindow="-120" windowWidth="29040" windowHeight="15840" xr2:uid="{398B9273-B7A2-4F05-99EF-5CEAF4EFA5FD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G6" i="1"/>
  <c r="E13" i="1"/>
  <c r="F15" i="1"/>
  <c r="G15" i="1"/>
  <c r="H15" i="1"/>
  <c r="I15" i="1"/>
  <c r="J15" i="1"/>
  <c r="E18" i="1"/>
  <c r="H18" i="1" s="1"/>
  <c r="G18" i="1"/>
  <c r="I18" i="1"/>
  <c r="J18" i="1"/>
  <c r="I6" i="1" l="1"/>
  <c r="J6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<sst xmlns="http://schemas.openxmlformats.org/spreadsheetml/2006/main" count="42" uniqueCount="41">
  <si>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</si>
  <si>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</si>
  <si>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хлеб бел.</t>
  </si>
  <si>
    <t>Молоко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</si>
  <si>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</si>
  <si>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</si>
  <si>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</si>
  <si>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</si>
  <si>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</si>
  <si>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</si>
  <si>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</si>
  <si>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</si>
  <si>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</si>
  <si>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</si>
  <si>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</si>
  <si>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</si>
  <si>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</si>
  <si>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60</t>
  </si>
  <si>
    <t>Бутерброд с сыром</t>
  </si>
  <si>
    <t>Батон</t>
  </si>
  <si>
    <t>хлеб</t>
  </si>
  <si>
    <t>180</t>
  </si>
  <si>
    <t>Кофейный напиток</t>
  </si>
  <si>
    <t>гор.напиток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</si>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</sst>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4994-3417-4216-8CE0-86EE81762202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2" t="s">
        <v>39</v>
      </c>
      <c r="C1" s="71"/>
      <c r="D1" s="70"/>
      <c r="E1" t="s">
        <v>38</v>
      </c>
      <c r="F1" s="69"/>
      <c r="I1" t="s">
        <v>37</v>
      </c>
      <c r="J1" s="68">
        <v>45265</v>
      </c>
    </row>
    <row r="2" spans="1:12" ht="7.5" customHeight="1" thickBot="1" x14ac:dyDescent="0.3"/>
    <row r="3" spans="1:12" ht="15.75" thickBot="1" x14ac:dyDescent="0.3">
      <c r="A3" s="67" t="s">
        <v>36</v>
      </c>
      <c r="B3" s="66" t="s">
        <v>35</v>
      </c>
      <c r="C3" s="66" t="s">
        <v>34</v>
      </c>
      <c r="D3" s="66" t="s">
        <v>33</v>
      </c>
      <c r="E3" s="66" t="s">
        <v>32</v>
      </c>
      <c r="F3" s="66" t="s">
        <v>31</v>
      </c>
      <c r="G3" s="66" t="s">
        <v>30</v>
      </c>
      <c r="H3" s="66" t="s">
        <v>29</v>
      </c>
      <c r="I3" s="66" t="s">
        <v>28</v>
      </c>
      <c r="J3" s="65" t="s">
        <v>27</v>
      </c>
    </row>
    <row r="4" spans="1:12" x14ac:dyDescent="0.25">
      <c r="A4" s="56" t="s">
        <v>26</v>
      </c>
      <c r="B4" s="64" t="s">
        <v>25</v>
      </c>
      <c r="C4" s="18">
        <v>366</v>
      </c>
      <c r="D4" s="32" t="s">
        <v>24</v>
      </c>
      <c r="E4" s="63" t="s">
        <v>21</v>
      </c>
      <c r="F4" s="15">
        <v>65.8</v>
      </c>
      <c r="G4" s="14">
        <v>427</v>
      </c>
      <c r="H4" s="14">
        <v>22.1</v>
      </c>
      <c r="I4" s="14">
        <v>16.600000000000001</v>
      </c>
      <c r="J4" s="29">
        <v>49.8</v>
      </c>
    </row>
    <row r="5" spans="1:12" x14ac:dyDescent="0.25">
      <c r="A5" s="20"/>
      <c r="B5" s="23" t="s">
        <v>23</v>
      </c>
      <c r="C5" s="18">
        <v>692</v>
      </c>
      <c r="D5" s="17" t="s">
        <v>22</v>
      </c>
      <c r="E5" s="63" t="s">
        <v>21</v>
      </c>
      <c r="F5" s="15">
        <v>9.86</v>
      </c>
      <c r="G5" s="14">
        <v>140</v>
      </c>
      <c r="H5" s="14">
        <v>3.6</v>
      </c>
      <c r="I5" s="14">
        <v>2.67</v>
      </c>
      <c r="J5" s="29">
        <v>29.2</v>
      </c>
    </row>
    <row r="6" spans="1:12" x14ac:dyDescent="0.25">
      <c r="A6" s="20"/>
      <c r="B6" s="23" t="s">
        <v>20</v>
      </c>
      <c r="C6" s="18"/>
      <c r="D6" s="28" t="s">
        <v>19</v>
      </c>
      <c r="E6" s="27">
        <f>F6/119.57*1000+0.2</f>
        <v>22.362749853642217</v>
      </c>
      <c r="F6" s="26">
        <v>2.65</v>
      </c>
      <c r="G6" s="25">
        <f>E6*116.9/50</f>
        <v>52.284109157815507</v>
      </c>
      <c r="H6" s="25">
        <f>E6*3.95/50</f>
        <v>1.7666572384377353</v>
      </c>
      <c r="I6" s="25">
        <f>E6*0.5/50</f>
        <v>0.22362749853642216</v>
      </c>
      <c r="J6" s="24">
        <f>E6*24.15/50</f>
        <v>10.801208179309191</v>
      </c>
    </row>
    <row r="7" spans="1:12" x14ac:dyDescent="0.25">
      <c r="A7" s="20"/>
      <c r="B7" s="48"/>
      <c r="C7" s="18">
        <v>3</v>
      </c>
      <c r="D7" s="17" t="s">
        <v>18</v>
      </c>
      <c r="E7" s="63" t="s">
        <v>17</v>
      </c>
      <c r="F7" s="15">
        <v>21.69</v>
      </c>
      <c r="G7" s="14">
        <v>108</v>
      </c>
      <c r="H7" s="14">
        <v>8</v>
      </c>
      <c r="I7" s="14">
        <v>8</v>
      </c>
      <c r="J7" s="29">
        <v>8.1999999999999993</v>
      </c>
    </row>
    <row r="8" spans="1:12" ht="15.75" thickBot="1" x14ac:dyDescent="0.3">
      <c r="A8" s="12"/>
      <c r="B8" s="11"/>
      <c r="C8" s="62"/>
      <c r="D8" s="61"/>
      <c r="E8" s="60"/>
      <c r="F8" s="59"/>
      <c r="G8" s="58"/>
      <c r="H8" s="58"/>
      <c r="I8" s="58"/>
      <c r="J8" s="57"/>
    </row>
    <row r="9" spans="1:12" x14ac:dyDescent="0.25">
      <c r="A9" s="56" t="s">
        <v>16</v>
      </c>
      <c r="B9" s="55" t="s">
        <v>15</v>
      </c>
      <c r="C9" s="54"/>
      <c r="D9" s="53"/>
      <c r="E9" s="52"/>
      <c r="F9" s="51"/>
      <c r="G9" s="50"/>
      <c r="H9" s="50"/>
      <c r="I9" s="50"/>
      <c r="J9" s="49"/>
    </row>
    <row r="10" spans="1:12" x14ac:dyDescent="0.25">
      <c r="A10" s="20"/>
      <c r="B10" s="48"/>
      <c r="C10" s="47"/>
      <c r="D10" s="28"/>
      <c r="E10" s="27"/>
      <c r="F10" s="26"/>
      <c r="G10" s="14"/>
      <c r="H10" s="14"/>
      <c r="I10" s="14"/>
      <c r="J10" s="13"/>
    </row>
    <row r="11" spans="1:12" ht="15.75" thickBot="1" x14ac:dyDescent="0.3">
      <c r="A11" s="12"/>
      <c r="B11" s="11"/>
      <c r="C11" s="46"/>
      <c r="D11" s="45"/>
      <c r="E11" s="44"/>
      <c r="F11" s="43"/>
      <c r="G11" s="42"/>
      <c r="H11" s="42"/>
      <c r="I11" s="42"/>
      <c r="J11" s="41"/>
      <c r="K11" s="5"/>
      <c r="L11" s="40"/>
    </row>
    <row r="12" spans="1:12" x14ac:dyDescent="0.25">
      <c r="A12" s="20" t="s">
        <v>14</v>
      </c>
      <c r="B12" s="39" t="s">
        <v>13</v>
      </c>
      <c r="C12" s="38"/>
      <c r="D12" s="37"/>
      <c r="E12" s="36"/>
      <c r="F12" s="35"/>
      <c r="G12" s="34"/>
      <c r="H12" s="34"/>
      <c r="I12" s="34"/>
      <c r="J12" s="33"/>
    </row>
    <row r="13" spans="1:12" ht="30" x14ac:dyDescent="0.25">
      <c r="A13" s="20"/>
      <c r="B13" s="23" t="s">
        <v>12</v>
      </c>
      <c r="C13" s="18">
        <v>124</v>
      </c>
      <c r="D13" s="32" t="s">
        <v>11</v>
      </c>
      <c r="E13" s="31">
        <f>12.5+250+11</f>
        <v>273.5</v>
      </c>
      <c r="F13" s="15">
        <v>15.48</v>
      </c>
      <c r="G13" s="14">
        <v>142</v>
      </c>
      <c r="H13" s="14">
        <v>5.4</v>
      </c>
      <c r="I13" s="14">
        <v>5.6</v>
      </c>
      <c r="J13" s="30">
        <v>17.36</v>
      </c>
    </row>
    <row r="14" spans="1:12" x14ac:dyDescent="0.25">
      <c r="A14" s="20"/>
      <c r="B14" s="23" t="s">
        <v>10</v>
      </c>
      <c r="C14" s="18">
        <v>451</v>
      </c>
      <c r="D14" s="17" t="s">
        <v>9</v>
      </c>
      <c r="E14" s="15" t="s">
        <v>8</v>
      </c>
      <c r="F14" s="15">
        <v>39.17</v>
      </c>
      <c r="G14" s="14">
        <v>235</v>
      </c>
      <c r="H14" s="14">
        <v>14.3</v>
      </c>
      <c r="I14" s="14">
        <v>13</v>
      </c>
      <c r="J14" s="29">
        <v>14.4</v>
      </c>
    </row>
    <row r="15" spans="1:12" x14ac:dyDescent="0.25">
      <c r="A15" s="20"/>
      <c r="B15" s="23" t="s">
        <v>7</v>
      </c>
      <c r="C15" s="18" t="s">
        <v>6</v>
      </c>
      <c r="D15" s="17" t="s">
        <v>5</v>
      </c>
      <c r="E15" s="16">
        <v>150</v>
      </c>
      <c r="F15" s="15">
        <f>9.92+3.83</f>
        <v>13.75</v>
      </c>
      <c r="G15" s="14">
        <f>103+38.5</f>
        <v>141.5</v>
      </c>
      <c r="H15" s="14">
        <f>1.7+1.02</f>
        <v>2.7199999999999998</v>
      </c>
      <c r="I15" s="14">
        <f>2.8+1.84</f>
        <v>4.6399999999999997</v>
      </c>
      <c r="J15" s="29">
        <f>17.76+3.95</f>
        <v>21.71</v>
      </c>
    </row>
    <row r="16" spans="1:12" x14ac:dyDescent="0.25">
      <c r="A16" s="20"/>
      <c r="B16" s="23" t="s">
        <v>4</v>
      </c>
      <c r="C16" s="18"/>
      <c r="D16" s="17" t="s">
        <v>3</v>
      </c>
      <c r="E16" s="15">
        <v>200</v>
      </c>
      <c r="F16" s="15">
        <v>29.7</v>
      </c>
      <c r="G16" s="14">
        <v>86.4</v>
      </c>
      <c r="H16" s="14">
        <v>0.09</v>
      </c>
      <c r="I16" s="14">
        <v>0</v>
      </c>
      <c r="J16" s="29">
        <v>21.6</v>
      </c>
    </row>
    <row r="17" spans="1:12" x14ac:dyDescent="0.25">
      <c r="A17" s="20"/>
      <c r="B17" s="23" t="s">
        <v>2</v>
      </c>
      <c r="C17" s="18"/>
      <c r="D17" s="28"/>
      <c r="E17" s="27"/>
      <c r="F17" s="26"/>
      <c r="G17" s="25"/>
      <c r="H17" s="25"/>
      <c r="I17" s="25"/>
      <c r="J17" s="24"/>
    </row>
    <row r="18" spans="1:12" x14ac:dyDescent="0.25">
      <c r="A18" s="20"/>
      <c r="B18" s="23" t="s">
        <v>1</v>
      </c>
      <c r="C18" s="18"/>
      <c r="D18" s="17" t="s">
        <v>0</v>
      </c>
      <c r="E18" s="16">
        <f>F18/59.78*1000+0.2</f>
        <v>31.983205085312814</v>
      </c>
      <c r="F18" s="15">
        <v>1.9</v>
      </c>
      <c r="G18" s="22">
        <f>E18*76/30</f>
        <v>81.02411954945913</v>
      </c>
      <c r="H18" s="22">
        <f>E18*1.44/30</f>
        <v>1.535193844095015</v>
      </c>
      <c r="I18" s="22">
        <f>E18*0.36/30</f>
        <v>0.38379846102375376</v>
      </c>
      <c r="J18" s="21">
        <f>E18*13.14/30</f>
        <v>14.008643827367013</v>
      </c>
    </row>
    <row r="19" spans="1:12" x14ac:dyDescent="0.25">
      <c r="A19" s="20"/>
      <c r="B19" s="19"/>
      <c r="C19" s="18"/>
      <c r="D19" s="17"/>
      <c r="E19" s="16"/>
      <c r="F19" s="15"/>
      <c r="G19" s="14"/>
      <c r="H19" s="14"/>
      <c r="I19" s="14"/>
      <c r="J19" s="13"/>
    </row>
    <row r="20" spans="1:12" ht="15.75" thickBot="1" x14ac:dyDescent="0.3">
      <c r="A20" s="12"/>
      <c r="B20" s="11"/>
      <c r="C20" s="11"/>
      <c r="D20" s="10"/>
      <c r="E20" s="9"/>
      <c r="F20" s="8"/>
      <c r="G20" s="7"/>
      <c r="H20" s="7"/>
      <c r="I20" s="7"/>
      <c r="J20" s="6"/>
      <c r="K20" s="5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2023-12-03T11:53:43Z</dcterms:created>
  <dcterms:modified xsi:type="dcterms:W3CDTF">2023-12-03T11:53:54Z</dcterms:modified>
</cp:coreProperties>
</file>