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C5E906B-703F-4371-AA09-2D5EDA46155F}" xr6:coauthVersionLast="45" xr6:coauthVersionMax="45" xr10:uidLastSave="{00000000-0000-0000-0000-000000000000}"/>
  <bookViews>
    <workbookView xWindow="-120" yWindow="-120" windowWidth="29040" windowHeight="15840" xr2:uid="{FA4FCF55-865C-4E2F-B594-4B886D5AE70E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<sst xmlns="http://schemas.openxmlformats.org/spreadsheetml/2006/main" count="45" uniqueCount="43">
  <si>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</si>
  <si>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</si>
  <si>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</si>
  <si>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</si>
  <si>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</si>
  <si>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</si>
  <si>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</si>
  <si>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</si>
  <si>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</si>
  <si>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</si>
  <si>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</si>
  <si>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</si>
  <si>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</si>
  <si>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</si>
  <si>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</si>
  <si>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</si>
  <si>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</si>
  <si>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</si>
  <si>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</si>
  <si>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</si>
  <si>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</si>
  <si>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</si>
  <si>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</si>
  <si>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Компот из кураги</t>
  </si>
  <si>
    <t>гор.напиток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</si>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</sst>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3D52-B36E-45AB-8970-E8CD6B7D8230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45254</v>
      </c>
    </row>
    <row r="2" spans="1:12" ht="7.5" customHeight="1" thickBot="1" x14ac:dyDescent="0.3"/>
    <row r="3" spans="1:12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2" x14ac:dyDescent="0.25">
      <c r="A4" s="49" t="s">
        <v>28</v>
      </c>
      <c r="B4" s="57" t="s">
        <v>27</v>
      </c>
      <c r="C4" s="11" t="s">
        <v>26</v>
      </c>
      <c r="D4" s="13" t="s">
        <v>25</v>
      </c>
      <c r="E4" s="28">
        <v>290</v>
      </c>
      <c r="F4" s="52">
        <f>46.39+8.51+11.56</f>
        <v>66.459999999999994</v>
      </c>
      <c r="G4" s="51">
        <f>203+221</f>
        <v>424</v>
      </c>
      <c r="H4" s="51">
        <f>17.4+5.3</f>
        <v>22.7</v>
      </c>
      <c r="I4" s="51">
        <f>12.3+6.2</f>
        <v>18.5</v>
      </c>
      <c r="J4" s="50">
        <f>5.2+35.3</f>
        <v>40.5</v>
      </c>
    </row>
    <row r="5" spans="1:12" x14ac:dyDescent="0.25">
      <c r="A5" s="16"/>
      <c r="B5" s="23" t="s">
        <v>24</v>
      </c>
      <c r="C5" s="11">
        <v>638</v>
      </c>
      <c r="D5" s="13" t="s">
        <v>23</v>
      </c>
      <c r="E5" s="53" t="s">
        <v>3</v>
      </c>
      <c r="F5" s="52">
        <v>13.82</v>
      </c>
      <c r="G5" s="51">
        <v>113</v>
      </c>
      <c r="H5" s="51">
        <v>1.3</v>
      </c>
      <c r="I5" s="51">
        <v>0</v>
      </c>
      <c r="J5" s="50">
        <v>29</v>
      </c>
    </row>
    <row r="6" spans="1:12" x14ac:dyDescent="0.25">
      <c r="A6" s="16"/>
      <c r="B6" s="23" t="s">
        <v>22</v>
      </c>
      <c r="C6" s="11"/>
      <c r="D6" s="13" t="s">
        <v>21</v>
      </c>
      <c r="E6" s="56">
        <f>F6/111.85*1000+0.2</f>
        <v>28.988556101922221</v>
      </c>
      <c r="F6" s="52">
        <v>3.22</v>
      </c>
      <c r="G6" s="55">
        <f>E6*116.9/50</f>
        <v>67.775244166294158</v>
      </c>
      <c r="H6" s="55">
        <f>E6*3.95/50</f>
        <v>2.2900959320518557</v>
      </c>
      <c r="I6" s="55">
        <f>E6*0.5/50</f>
        <v>0.28988556101922219</v>
      </c>
      <c r="J6" s="54">
        <f>E6*24.15/50</f>
        <v>14.001472597228434</v>
      </c>
    </row>
    <row r="7" spans="1:12" x14ac:dyDescent="0.25">
      <c r="A7" s="16"/>
      <c r="B7" s="15" t="s">
        <v>5</v>
      </c>
      <c r="C7" s="11"/>
      <c r="D7" s="13" t="s">
        <v>20</v>
      </c>
      <c r="E7" s="53" t="s">
        <v>19</v>
      </c>
      <c r="F7" s="52">
        <v>16.5</v>
      </c>
      <c r="G7" s="51">
        <v>183</v>
      </c>
      <c r="H7" s="51">
        <v>4</v>
      </c>
      <c r="I7" s="51">
        <v>5</v>
      </c>
      <c r="J7" s="50">
        <v>36</v>
      </c>
    </row>
    <row r="8" spans="1:12" ht="15.75" thickBot="1" x14ac:dyDescent="0.3">
      <c r="A8" s="7"/>
      <c r="B8" s="6"/>
      <c r="C8" s="11"/>
      <c r="D8" s="13"/>
      <c r="E8" s="53"/>
      <c r="F8" s="52"/>
      <c r="G8" s="51"/>
      <c r="H8" s="51"/>
      <c r="I8" s="51"/>
      <c r="J8" s="50"/>
    </row>
    <row r="9" spans="1:12" x14ac:dyDescent="0.25">
      <c r="A9" s="49" t="s">
        <v>18</v>
      </c>
      <c r="B9" s="48" t="s">
        <v>17</v>
      </c>
      <c r="C9" s="47"/>
      <c r="D9" s="46"/>
      <c r="E9" s="45"/>
      <c r="F9" s="44"/>
      <c r="G9" s="43"/>
      <c r="H9" s="43"/>
      <c r="I9" s="43"/>
      <c r="J9" s="42"/>
    </row>
    <row r="10" spans="1:12" x14ac:dyDescent="0.25">
      <c r="A10" s="16"/>
      <c r="B10" s="41"/>
      <c r="C10" s="40"/>
      <c r="D10" s="39"/>
      <c r="E10" s="38"/>
      <c r="F10" s="37"/>
      <c r="G10" s="36"/>
      <c r="H10" s="36"/>
      <c r="I10" s="36"/>
      <c r="J10" s="35"/>
    </row>
    <row r="11" spans="1:12" ht="15.75" thickBot="1" x14ac:dyDescent="0.3">
      <c r="A11" s="7"/>
      <c r="B11" s="6"/>
      <c r="C11" s="34"/>
      <c r="D11" s="33"/>
      <c r="E11" s="32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f>35+250+11</f>
        <v>296</v>
      </c>
      <c r="F13" s="19">
        <v>32.92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34.770000000000003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14.88</v>
      </c>
      <c r="G15" s="25">
        <v>127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16</v>
      </c>
      <c r="G16" s="25">
        <v>128</v>
      </c>
      <c r="H16" s="25">
        <v>0.2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F18/55.92*1000</f>
        <v>25.572246065808297</v>
      </c>
      <c r="F18" s="19">
        <v>1.43</v>
      </c>
      <c r="G18" s="18">
        <f>E18*76/30</f>
        <v>64.783023366714346</v>
      </c>
      <c r="H18" s="18">
        <f>E18*1.44/30</f>
        <v>1.2274678111587982</v>
      </c>
      <c r="I18" s="18">
        <f>E18*0.36/30</f>
        <v>0.30686695278969955</v>
      </c>
      <c r="J18" s="17">
        <f>E18*13.14/30</f>
        <v>11.200643776824034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2023-11-19T11:43:01Z</dcterms:created>
  <dcterms:modified xsi:type="dcterms:W3CDTF">2023-11-19T11:43:11Z</dcterms:modified>
</cp:coreProperties>
</file>