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78BB06A-439B-4533-A94C-D30D43045C8F}" xr6:coauthVersionLast="45" xr6:coauthVersionMax="45" xr10:uidLastSave="{00000000-0000-0000-0000-000000000000}"/>
  <bookViews>
    <workbookView xWindow="-120" yWindow="-120" windowWidth="29040" windowHeight="15840" xr2:uid="{711C5445-AA09-4F17-82FD-322245F0C396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E13" i="1"/>
  <c r="E17" i="1"/>
  <c r="G17" i="1"/>
  <c r="H17" i="1"/>
  <c r="I17" i="1"/>
  <c r="J17" i="1"/>
  <c r="E18" i="1"/>
  <c r="H18" i="1" s="1"/>
  <c r="G18" i="1"/>
  <c r="J18" i="1"/>
  <c r="I18" i="1" l="1"/>
  <c r="J6" i="1"/>
</calcChain>
</file>

<file path=xl/sharedStrings.xml><?xml version="1.0" encoding="utf-8"?>
<sst xmlns="http://schemas.openxmlformats.org/spreadsheetml/2006/main" count="44" uniqueCount="41">
  <si>
    <t>50</t>
  </si>
  <si>
    <t>Вафли Аппетитки</t>
  </si>
  <si>
    <t>сладкое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</si>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</sst>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8832-CB2D-485D-81BC-B9951914695E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45250</v>
      </c>
    </row>
    <row r="2" spans="1:12" ht="7.5" customHeight="1" thickBot="1" x14ac:dyDescent="0.3"/>
    <row r="3" spans="1:12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2" x14ac:dyDescent="0.25">
      <c r="A4" s="57" t="s">
        <v>26</v>
      </c>
      <c r="B4" s="66" t="s">
        <v>25</v>
      </c>
      <c r="C4" s="63">
        <v>499.51600000000002</v>
      </c>
      <c r="D4" s="31" t="s">
        <v>24</v>
      </c>
      <c r="E4" s="65">
        <v>240</v>
      </c>
      <c r="F4" s="29">
        <f>38.76+8.51</f>
        <v>47.269999999999996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23</v>
      </c>
      <c r="C5" s="63">
        <v>707</v>
      </c>
      <c r="D5" s="31" t="s">
        <v>22</v>
      </c>
      <c r="E5" s="64" t="s">
        <v>21</v>
      </c>
      <c r="F5" s="29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20</v>
      </c>
      <c r="C6" s="63"/>
      <c r="D6" s="31" t="s">
        <v>5</v>
      </c>
      <c r="E6" s="30">
        <f>F6/111.85*1000+0.2</f>
        <v>25.054716137684398</v>
      </c>
      <c r="F6" s="29">
        <v>2.78</v>
      </c>
      <c r="G6" s="28">
        <f>E6*116.9/50</f>
        <v>58.57792632990612</v>
      </c>
      <c r="H6" s="28">
        <f>E6*3.95/50</f>
        <v>1.9793225748770675</v>
      </c>
      <c r="I6" s="28">
        <f>E6*0.5/50</f>
        <v>0.25054716137684396</v>
      </c>
      <c r="J6" s="27">
        <f>E6*24.15/50</f>
        <v>12.101427894501564</v>
      </c>
    </row>
    <row r="7" spans="1:12" x14ac:dyDescent="0.25">
      <c r="A7" s="21"/>
      <c r="B7" s="49" t="s">
        <v>17</v>
      </c>
      <c r="C7" s="63"/>
      <c r="D7" s="31" t="s">
        <v>19</v>
      </c>
      <c r="E7" s="30">
        <v>178</v>
      </c>
      <c r="F7" s="29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3"/>
      <c r="D8" s="62"/>
      <c r="E8" s="61"/>
      <c r="F8" s="60"/>
      <c r="G8" s="59"/>
      <c r="H8" s="59"/>
      <c r="I8" s="59"/>
      <c r="J8" s="58"/>
    </row>
    <row r="9" spans="1:12" x14ac:dyDescent="0.25">
      <c r="A9" s="57" t="s">
        <v>18</v>
      </c>
      <c r="B9" s="56" t="s">
        <v>17</v>
      </c>
      <c r="C9" s="55"/>
      <c r="D9" s="54"/>
      <c r="E9" s="53"/>
      <c r="F9" s="52"/>
      <c r="G9" s="51"/>
      <c r="H9" s="51"/>
      <c r="I9" s="51"/>
      <c r="J9" s="50"/>
    </row>
    <row r="10" spans="1:12" x14ac:dyDescent="0.25">
      <c r="A10" s="21"/>
      <c r="B10" s="49"/>
      <c r="C10" s="48"/>
      <c r="D10" s="31"/>
      <c r="E10" s="30"/>
      <c r="F10" s="29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16</v>
      </c>
      <c r="B12" s="43" t="s">
        <v>15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14</v>
      </c>
      <c r="C13" s="25">
        <v>140</v>
      </c>
      <c r="D13" s="34" t="s">
        <v>13</v>
      </c>
      <c r="E13" s="36">
        <f>17.5+250+1</f>
        <v>268.5</v>
      </c>
      <c r="F13" s="32">
        <v>17.91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12</v>
      </c>
      <c r="C14" s="25">
        <v>340</v>
      </c>
      <c r="D14" s="34" t="s">
        <v>11</v>
      </c>
      <c r="E14" s="33" t="s">
        <v>10</v>
      </c>
      <c r="F14" s="32">
        <v>51.46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9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2</v>
      </c>
      <c r="C16" s="25">
        <v>639</v>
      </c>
      <c r="D16" s="18" t="s">
        <v>8</v>
      </c>
      <c r="E16" s="17" t="s">
        <v>7</v>
      </c>
      <c r="F16" s="16">
        <v>6.53</v>
      </c>
      <c r="G16" s="15">
        <v>62</v>
      </c>
      <c r="H16" s="15">
        <v>0.30000000000000004</v>
      </c>
      <c r="I16" s="15">
        <v>0</v>
      </c>
      <c r="J16" s="14">
        <v>15.7</v>
      </c>
    </row>
    <row r="17" spans="1:12" x14ac:dyDescent="0.25">
      <c r="A17" s="21"/>
      <c r="B17" s="26" t="s">
        <v>6</v>
      </c>
      <c r="C17" s="25"/>
      <c r="D17" s="31" t="s">
        <v>5</v>
      </c>
      <c r="E17" s="30">
        <f>F17/111.85*1000+0.2</f>
        <v>29.524988824318282</v>
      </c>
      <c r="F17" s="29">
        <v>3.28</v>
      </c>
      <c r="G17" s="28">
        <f>E17*116.9/50</f>
        <v>69.029423871256142</v>
      </c>
      <c r="H17" s="28">
        <f>E17*3.95/50</f>
        <v>2.3324741171211443</v>
      </c>
      <c r="I17" s="28">
        <f>E17*0.5/50</f>
        <v>0.29524988824318282</v>
      </c>
      <c r="J17" s="27">
        <f>E17*24.15/50</f>
        <v>14.260569602145729</v>
      </c>
    </row>
    <row r="18" spans="1:12" x14ac:dyDescent="0.25">
      <c r="A18" s="21"/>
      <c r="B18" s="26" t="s">
        <v>4</v>
      </c>
      <c r="C18" s="25"/>
      <c r="D18" s="18" t="s">
        <v>3</v>
      </c>
      <c r="E18" s="24">
        <f>F18/55.92*1000</f>
        <v>29.864091559370529</v>
      </c>
      <c r="F18" s="16">
        <v>1.67</v>
      </c>
      <c r="G18" s="23">
        <f>E18*76/30</f>
        <v>75.655698617072005</v>
      </c>
      <c r="H18" s="23">
        <f>E18*1.44/30</f>
        <v>1.4334763948497853</v>
      </c>
      <c r="I18" s="23">
        <f>E18*0.36/30</f>
        <v>0.35836909871244632</v>
      </c>
      <c r="J18" s="22">
        <f>E18*13.14/30</f>
        <v>13.080472103004292</v>
      </c>
    </row>
    <row r="19" spans="1:12" x14ac:dyDescent="0.25">
      <c r="A19" s="21"/>
      <c r="B19" s="20" t="s">
        <v>2</v>
      </c>
      <c r="C19" s="19"/>
      <c r="D19" s="18" t="s">
        <v>1</v>
      </c>
      <c r="E19" s="17" t="s">
        <v>0</v>
      </c>
      <c r="F19" s="16">
        <v>19.149999999999999</v>
      </c>
      <c r="G19" s="15">
        <v>260</v>
      </c>
      <c r="H19" s="15">
        <v>2</v>
      </c>
      <c r="I19" s="15">
        <v>13</v>
      </c>
      <c r="J19" s="14">
        <v>33</v>
      </c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2023-11-19T11:41:37Z</dcterms:created>
  <dcterms:modified xsi:type="dcterms:W3CDTF">2023-11-19T11:42:03Z</dcterms:modified>
</cp:coreProperties>
</file>