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EC4F044-6151-48C2-B504-D80911192633}" xr6:coauthVersionLast="45" xr6:coauthVersionMax="45" xr10:uidLastSave="{00000000-0000-0000-0000-000000000000}"/>
  <bookViews>
    <workbookView xWindow="-120" yWindow="-120" windowWidth="29040" windowHeight="15840" xr2:uid="{135800E1-B096-4CE1-8D17-34797F57B809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J6" i="1"/>
  <c r="E13" i="1"/>
  <c r="F15" i="1"/>
  <c r="G15" i="1"/>
  <c r="H15" i="1"/>
  <c r="I15" i="1"/>
  <c r="J15" i="1"/>
  <c r="E17" i="1"/>
  <c r="G17" i="1"/>
  <c r="H17" i="1"/>
  <c r="I17" i="1"/>
  <c r="J17" i="1"/>
  <c r="E18" i="1"/>
  <c r="G18" i="1"/>
  <c r="H18" i="1"/>
  <c r="I18" i="1"/>
  <c r="J18" i="1"/>
  <c r="I6" i="1" l="1"/>
  <c r="H6" i="1"/>
</calcChain>
</file>

<file path=xl/sharedStrings.xml><?xml version="1.0" encoding="utf-8"?>
<sst xmlns="http://schemas.openxmlformats.org/spreadsheetml/2006/main" count="44" uniqueCount="42">
  <si>
    <t>Хлеб ржаной</t>
  </si>
  <si>
    <t>хлеб черн.</t>
  </si>
  <si>
    <t>Батон</t>
  </si>
  <si>
    <t>хлеб бел.</t>
  </si>
  <si>
    <t>Молоко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</si>
  <si>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</si>
  <si>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</si>
  <si>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</si>
  <si>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</si>
  <si>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</si>
  <si>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</si>
  <si>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</si>
  <si>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</si>
  <si>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</si>
  <si>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</si>
  <si>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</si>
  <si>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</si>
  <si>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</si>
  <si>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60</t>
  </si>
  <si>
    <t>Бутерброд с сыром</t>
  </si>
  <si>
    <t>хлеб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</si>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</sst>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1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5" borderId="15" xfId="0" applyFill="1" applyBorder="1"/>
    <xf numFmtId="0" fontId="0" fillId="0" borderId="16" xfId="0" applyBorder="1"/>
    <xf numFmtId="1" fontId="1" fillId="2" borderId="17" xfId="0" applyNumberFormat="1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6816-8204-478E-82AD-79D026409DD6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45223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54" t="s">
        <v>27</v>
      </c>
      <c r="B4" s="57" t="s">
        <v>26</v>
      </c>
      <c r="C4" s="15">
        <v>366</v>
      </c>
      <c r="D4" s="29" t="s">
        <v>25</v>
      </c>
      <c r="E4" s="56" t="s">
        <v>24</v>
      </c>
      <c r="F4" s="12">
        <v>62.54</v>
      </c>
      <c r="G4" s="11">
        <v>427</v>
      </c>
      <c r="H4" s="11">
        <v>22.1</v>
      </c>
      <c r="I4" s="11">
        <v>16.600000000000001</v>
      </c>
      <c r="J4" s="26">
        <v>49.8</v>
      </c>
    </row>
    <row r="5" spans="1:12" x14ac:dyDescent="0.25">
      <c r="A5" s="17"/>
      <c r="B5" s="20" t="s">
        <v>23</v>
      </c>
      <c r="C5" s="15">
        <v>692</v>
      </c>
      <c r="D5" s="14" t="s">
        <v>22</v>
      </c>
      <c r="E5" s="56" t="s">
        <v>21</v>
      </c>
      <c r="F5" s="12">
        <v>9.86</v>
      </c>
      <c r="G5" s="11">
        <v>140</v>
      </c>
      <c r="H5" s="11">
        <v>3.6</v>
      </c>
      <c r="I5" s="11">
        <v>2.67</v>
      </c>
      <c r="J5" s="26">
        <v>29.2</v>
      </c>
    </row>
    <row r="6" spans="1:12" x14ac:dyDescent="0.25">
      <c r="A6" s="17"/>
      <c r="B6" s="20" t="s">
        <v>20</v>
      </c>
      <c r="C6" s="15"/>
      <c r="D6" s="25" t="s">
        <v>2</v>
      </c>
      <c r="E6" s="24">
        <f>F6/111.85*1000+0.2</f>
        <v>17.63406347787215</v>
      </c>
      <c r="F6" s="23">
        <v>1.95</v>
      </c>
      <c r="G6" s="22">
        <f>E6*116.9/50</f>
        <v>41.22844041126509</v>
      </c>
      <c r="H6" s="22">
        <f>E6*3.95/50</f>
        <v>1.3930910147519</v>
      </c>
      <c r="I6" s="22">
        <f>E6*0.5/50</f>
        <v>0.1763406347787215</v>
      </c>
      <c r="J6" s="21">
        <f>E6*24.15/50</f>
        <v>8.5172526598122484</v>
      </c>
    </row>
    <row r="7" spans="1:12" x14ac:dyDescent="0.25">
      <c r="A7" s="17"/>
      <c r="B7" s="46" t="s">
        <v>14</v>
      </c>
      <c r="C7" s="15">
        <v>3</v>
      </c>
      <c r="D7" s="14" t="s">
        <v>19</v>
      </c>
      <c r="E7" s="56" t="s">
        <v>18</v>
      </c>
      <c r="F7" s="12">
        <v>25.65</v>
      </c>
      <c r="G7" s="11">
        <v>108</v>
      </c>
      <c r="H7" s="11">
        <v>8</v>
      </c>
      <c r="I7" s="11">
        <v>8</v>
      </c>
      <c r="J7" s="26">
        <v>8.1999999999999993</v>
      </c>
    </row>
    <row r="8" spans="1:12" ht="15.75" thickBot="1" x14ac:dyDescent="0.3">
      <c r="A8" s="9"/>
      <c r="B8" s="8"/>
      <c r="C8" s="39"/>
      <c r="D8" s="38"/>
      <c r="E8" s="37"/>
      <c r="F8" s="5"/>
      <c r="G8" s="4"/>
      <c r="H8" s="4"/>
      <c r="I8" s="4"/>
      <c r="J8" s="55"/>
    </row>
    <row r="9" spans="1:12" x14ac:dyDescent="0.25">
      <c r="A9" s="54" t="s">
        <v>17</v>
      </c>
      <c r="B9" s="53" t="s">
        <v>16</v>
      </c>
      <c r="C9" s="52"/>
      <c r="D9" s="51"/>
      <c r="E9" s="50"/>
      <c r="F9" s="49"/>
      <c r="G9" s="48"/>
      <c r="H9" s="48"/>
      <c r="I9" s="48"/>
      <c r="J9" s="47"/>
    </row>
    <row r="10" spans="1:12" x14ac:dyDescent="0.25">
      <c r="A10" s="17"/>
      <c r="B10" s="46"/>
      <c r="C10" s="45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15</v>
      </c>
      <c r="B12" s="36" t="s">
        <v>14</v>
      </c>
      <c r="C12" s="35"/>
      <c r="D12" s="34"/>
      <c r="E12" s="33"/>
      <c r="F12" s="32"/>
      <c r="G12" s="31"/>
      <c r="H12" s="31"/>
      <c r="I12" s="31"/>
      <c r="J12" s="30"/>
    </row>
    <row r="13" spans="1:12" ht="30" x14ac:dyDescent="0.25">
      <c r="A13" s="17"/>
      <c r="B13" s="20" t="s">
        <v>13</v>
      </c>
      <c r="C13" s="15">
        <v>124</v>
      </c>
      <c r="D13" s="29" t="s">
        <v>12</v>
      </c>
      <c r="E13" s="28">
        <f>12.5+250+11</f>
        <v>273.5</v>
      </c>
      <c r="F13" s="12">
        <v>14.31</v>
      </c>
      <c r="G13" s="11">
        <v>142</v>
      </c>
      <c r="H13" s="11">
        <v>5.4</v>
      </c>
      <c r="I13" s="11">
        <v>5.6</v>
      </c>
      <c r="J13" s="27">
        <v>17.36</v>
      </c>
    </row>
    <row r="14" spans="1:12" x14ac:dyDescent="0.25">
      <c r="A14" s="17"/>
      <c r="B14" s="20" t="s">
        <v>11</v>
      </c>
      <c r="C14" s="15">
        <v>451</v>
      </c>
      <c r="D14" s="14" t="s">
        <v>10</v>
      </c>
      <c r="E14" s="12" t="s">
        <v>9</v>
      </c>
      <c r="F14" s="12">
        <v>39.04</v>
      </c>
      <c r="G14" s="11">
        <v>235</v>
      </c>
      <c r="H14" s="11">
        <v>14.3</v>
      </c>
      <c r="I14" s="11">
        <v>13</v>
      </c>
      <c r="J14" s="26">
        <v>14.4</v>
      </c>
    </row>
    <row r="15" spans="1:12" x14ac:dyDescent="0.25">
      <c r="A15" s="17"/>
      <c r="B15" s="20" t="s">
        <v>8</v>
      </c>
      <c r="C15" s="15" t="s">
        <v>7</v>
      </c>
      <c r="D15" s="14" t="s">
        <v>6</v>
      </c>
      <c r="E15" s="13">
        <v>150</v>
      </c>
      <c r="F15" s="12">
        <f>9.61+3.83</f>
        <v>13.44</v>
      </c>
      <c r="G15" s="11">
        <f>103+38.5</f>
        <v>141.5</v>
      </c>
      <c r="H15" s="11">
        <f>1.7+1.02</f>
        <v>2.7199999999999998</v>
      </c>
      <c r="I15" s="11">
        <f>2.8+1.84</f>
        <v>4.6399999999999997</v>
      </c>
      <c r="J15" s="26">
        <f>17.76+3.95</f>
        <v>21.71</v>
      </c>
    </row>
    <row r="16" spans="1:12" x14ac:dyDescent="0.25">
      <c r="A16" s="17"/>
      <c r="B16" s="20" t="s">
        <v>5</v>
      </c>
      <c r="C16" s="15"/>
      <c r="D16" s="14" t="s">
        <v>4</v>
      </c>
      <c r="E16" s="12">
        <v>200</v>
      </c>
      <c r="F16" s="12">
        <v>28.71</v>
      </c>
      <c r="G16" s="11">
        <v>86.4</v>
      </c>
      <c r="H16" s="11">
        <v>0.09</v>
      </c>
      <c r="I16" s="11">
        <v>0</v>
      </c>
      <c r="J16" s="26">
        <v>21.6</v>
      </c>
    </row>
    <row r="17" spans="1:12" x14ac:dyDescent="0.25">
      <c r="A17" s="17"/>
      <c r="B17" s="20" t="s">
        <v>3</v>
      </c>
      <c r="C17" s="15"/>
      <c r="D17" s="25" t="s">
        <v>2</v>
      </c>
      <c r="E17" s="24">
        <f>F17/111.85*1000+0.2</f>
        <v>25.501743406347789</v>
      </c>
      <c r="F17" s="23">
        <v>2.83</v>
      </c>
      <c r="G17" s="22">
        <f>E17*116.9/50</f>
        <v>59.623076084041131</v>
      </c>
      <c r="H17" s="22">
        <f>E17*3.95/50</f>
        <v>2.0146377291014752</v>
      </c>
      <c r="I17" s="22">
        <f>E17*0.5/50</f>
        <v>0.25501743406347788</v>
      </c>
      <c r="J17" s="21">
        <f>E17*24.15/50</f>
        <v>12.317342065265983</v>
      </c>
    </row>
    <row r="18" spans="1:12" x14ac:dyDescent="0.25">
      <c r="A18" s="17"/>
      <c r="B18" s="20" t="s">
        <v>1</v>
      </c>
      <c r="C18" s="15"/>
      <c r="D18" s="14" t="s">
        <v>0</v>
      </c>
      <c r="E18" s="13">
        <f>F18/55.92*1000+0.2</f>
        <v>30.064091559370528</v>
      </c>
      <c r="F18" s="12">
        <v>1.67</v>
      </c>
      <c r="G18" s="19">
        <f>E18*76/30</f>
        <v>76.162365283738666</v>
      </c>
      <c r="H18" s="19">
        <f>E18*1.44/30</f>
        <v>1.4430763948497853</v>
      </c>
      <c r="I18" s="19">
        <f>E18*0.36/30</f>
        <v>0.36076909871244633</v>
      </c>
      <c r="J18" s="18">
        <f>E18*13.14/30</f>
        <v>13.168072103004294</v>
      </c>
    </row>
    <row r="19" spans="1:12" x14ac:dyDescent="0.25">
      <c r="A19" s="17"/>
      <c r="B19" s="16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2023-10-22T12:56:29Z</dcterms:created>
  <dcterms:modified xsi:type="dcterms:W3CDTF">2023-10-22T12:56:40Z</dcterms:modified>
</cp:coreProperties>
</file>