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F73FB7A-DFC2-42A6-806F-70EB36E4009D}" xr6:coauthVersionLast="45" xr6:coauthVersionMax="45" xr10:uidLastSave="{00000000-0000-0000-0000-000000000000}"/>
  <bookViews>
    <workbookView xWindow="-120" yWindow="-120" windowWidth="29040" windowHeight="15840" xr2:uid="{0ADE531C-C1F6-423C-986D-86D22781EFC8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H6" i="1" s="1"/>
  <c r="G6" i="1"/>
  <c r="I6" i="1"/>
  <c r="J6" i="1"/>
  <c r="E18" i="1"/>
  <c r="H18" i="1" s="1"/>
  <c r="G18" i="1"/>
  <c r="I18" i="1" l="1"/>
  <c r="J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<sst xmlns="http://schemas.openxmlformats.org/spreadsheetml/2006/main" count="45" uniqueCount="43">
  <si>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</si>
  <si>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</si>
  <si>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</si>
  <si>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</si>
  <si>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</si>
  <si>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</si>
  <si>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</si>
  <si>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</si>
  <si>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</si>
  <si>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</si>
  <si>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</si>
  <si>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</si>
  <si>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</si>
  <si>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</si>
  <si>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</si>
  <si>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</si>
  <si>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</si>
  <si>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</si>
  <si>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</si>
  <si>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36</t>
  </si>
  <si>
    <t>Бисквит "Оладушки"</t>
  </si>
  <si>
    <t>Батон</t>
  </si>
  <si>
    <t>хлеб</t>
  </si>
  <si>
    <t>Компот из кураги</t>
  </si>
  <si>
    <t>гор.напиток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</si>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</sst>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4D41-60FC-4386-9B57-2C1D5EF7D32C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7" t="s">
        <v>41</v>
      </c>
      <c r="C1" s="66"/>
      <c r="D1" s="65"/>
      <c r="E1" t="s">
        <v>40</v>
      </c>
      <c r="F1" s="64"/>
      <c r="I1" t="s">
        <v>39</v>
      </c>
      <c r="J1" s="63">
        <v>45212</v>
      </c>
    </row>
    <row r="2" spans="1:12" ht="7.5" customHeight="1" thickBot="1" x14ac:dyDescent="0.3"/>
    <row r="3" spans="1:12" ht="15.75" thickBot="1" x14ac:dyDescent="0.3">
      <c r="A3" s="62" t="s">
        <v>38</v>
      </c>
      <c r="B3" s="61" t="s">
        <v>37</v>
      </c>
      <c r="C3" s="61" t="s">
        <v>36</v>
      </c>
      <c r="D3" s="61" t="s">
        <v>35</v>
      </c>
      <c r="E3" s="61" t="s">
        <v>34</v>
      </c>
      <c r="F3" s="61" t="s">
        <v>33</v>
      </c>
      <c r="G3" s="61" t="s">
        <v>32</v>
      </c>
      <c r="H3" s="61" t="s">
        <v>31</v>
      </c>
      <c r="I3" s="61" t="s">
        <v>30</v>
      </c>
      <c r="J3" s="60" t="s">
        <v>29</v>
      </c>
    </row>
    <row r="4" spans="1:12" x14ac:dyDescent="0.25">
      <c r="A4" s="51" t="s">
        <v>28</v>
      </c>
      <c r="B4" s="59" t="s">
        <v>27</v>
      </c>
      <c r="C4" s="13" t="s">
        <v>26</v>
      </c>
      <c r="D4" s="15" t="s">
        <v>25</v>
      </c>
      <c r="E4" s="30">
        <v>295</v>
      </c>
      <c r="F4" s="54">
        <v>62.74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>
        <v>638</v>
      </c>
      <c r="D5" s="15" t="s">
        <v>23</v>
      </c>
      <c r="E5" s="55" t="s">
        <v>3</v>
      </c>
      <c r="F5" s="54">
        <v>13.82</v>
      </c>
      <c r="G5" s="53">
        <v>113</v>
      </c>
      <c r="H5" s="53">
        <v>1.3</v>
      </c>
      <c r="I5" s="53">
        <v>0</v>
      </c>
      <c r="J5" s="52">
        <v>29</v>
      </c>
    </row>
    <row r="6" spans="1:12" x14ac:dyDescent="0.25">
      <c r="A6" s="18"/>
      <c r="B6" s="25" t="s">
        <v>22</v>
      </c>
      <c r="C6" s="13"/>
      <c r="D6" s="15" t="s">
        <v>21</v>
      </c>
      <c r="E6" s="58">
        <f>F6/111.85*1000+0.2</f>
        <v>30.955476084041127</v>
      </c>
      <c r="F6" s="54">
        <v>3.44</v>
      </c>
      <c r="G6" s="57">
        <f>E6*116.9/50</f>
        <v>72.373903084488163</v>
      </c>
      <c r="H6" s="57">
        <f>E6*3.95/50</f>
        <v>2.4454826106392491</v>
      </c>
      <c r="I6" s="57">
        <f>E6*0.5/50</f>
        <v>0.30955476084041128</v>
      </c>
      <c r="J6" s="56">
        <f>E6*24.15/50</f>
        <v>14.951494948591863</v>
      </c>
    </row>
    <row r="7" spans="1:12" x14ac:dyDescent="0.25">
      <c r="A7" s="18"/>
      <c r="B7" s="17" t="s">
        <v>5</v>
      </c>
      <c r="C7" s="13"/>
      <c r="D7" s="15" t="s">
        <v>20</v>
      </c>
      <c r="E7" s="55" t="s">
        <v>19</v>
      </c>
      <c r="F7" s="54">
        <v>20</v>
      </c>
      <c r="G7" s="53">
        <v>122</v>
      </c>
      <c r="H7" s="53">
        <v>2</v>
      </c>
      <c r="I7" s="53">
        <v>3.5</v>
      </c>
      <c r="J7" s="52">
        <v>21</v>
      </c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18</v>
      </c>
      <c r="B9" s="50" t="s">
        <v>17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16</v>
      </c>
      <c r="B12" s="33" t="s">
        <v>15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14</v>
      </c>
      <c r="C13" s="24">
        <v>110</v>
      </c>
      <c r="D13" s="31" t="s">
        <v>13</v>
      </c>
      <c r="E13" s="30">
        <v>296</v>
      </c>
      <c r="F13" s="21">
        <v>32.479999999999997</v>
      </c>
      <c r="G13" s="27">
        <v>174</v>
      </c>
      <c r="H13" s="27">
        <v>8.2799999999999994</v>
      </c>
      <c r="I13" s="29" t="s">
        <v>12</v>
      </c>
      <c r="J13" s="26">
        <v>15.96</v>
      </c>
    </row>
    <row r="14" spans="1:12" x14ac:dyDescent="0.25">
      <c r="A14" s="18"/>
      <c r="B14" s="25" t="s">
        <v>11</v>
      </c>
      <c r="C14" s="24">
        <v>388</v>
      </c>
      <c r="D14" s="23" t="s">
        <v>10</v>
      </c>
      <c r="E14" s="28" t="s">
        <v>9</v>
      </c>
      <c r="F14" s="21">
        <v>34.9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8</v>
      </c>
      <c r="C15" s="24">
        <v>520</v>
      </c>
      <c r="D15" s="23" t="s">
        <v>7</v>
      </c>
      <c r="E15" s="28" t="s">
        <v>6</v>
      </c>
      <c r="F15" s="21">
        <v>14.21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5</v>
      </c>
      <c r="C16" s="24">
        <v>631</v>
      </c>
      <c r="D16" s="23" t="s">
        <v>4</v>
      </c>
      <c r="E16" s="28" t="s">
        <v>3</v>
      </c>
      <c r="F16" s="21">
        <v>16</v>
      </c>
      <c r="G16" s="27">
        <v>128</v>
      </c>
      <c r="H16" s="27">
        <v>0.2</v>
      </c>
      <c r="I16" s="27">
        <v>0</v>
      </c>
      <c r="J16" s="26">
        <v>32</v>
      </c>
    </row>
    <row r="17" spans="1:12" x14ac:dyDescent="0.25">
      <c r="A17" s="18"/>
      <c r="B17" s="25" t="s">
        <v>2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1</v>
      </c>
      <c r="C18" s="24"/>
      <c r="D18" s="23" t="s">
        <v>0</v>
      </c>
      <c r="E18" s="22">
        <f>F18/55.92*1000</f>
        <v>43.097281831187409</v>
      </c>
      <c r="F18" s="21">
        <v>2.41</v>
      </c>
      <c r="G18" s="20">
        <f>E18*76/30</f>
        <v>109.17978063900811</v>
      </c>
      <c r="H18" s="20">
        <f>E18*1.44/30</f>
        <v>2.0686695278969958</v>
      </c>
      <c r="I18" s="20">
        <f>E18*0.36/30</f>
        <v>0.51716738197424894</v>
      </c>
      <c r="J18" s="19">
        <f>E18*13.14/30</f>
        <v>18.876609442060087</v>
      </c>
    </row>
    <row r="19" spans="1:12" x14ac:dyDescent="0.25">
      <c r="A19" s="18"/>
      <c r="B19" s="17"/>
      <c r="C19" s="16"/>
      <c r="D19" s="15"/>
      <c r="E19" s="14"/>
      <c r="F19" s="13"/>
      <c r="G19" s="11"/>
      <c r="H19" s="12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2023-10-08T15:46:18Z</dcterms:created>
  <dcterms:modified xsi:type="dcterms:W3CDTF">2023-10-08T15:46:26Z</dcterms:modified>
</cp:coreProperties>
</file>