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F73FB7A-DFC2-42A6-806F-70EB36E4009D}" xr6:coauthVersionLast="45" xr6:coauthVersionMax="45" xr10:uidLastSave="{00000000-0000-0000-0000-000000000000}"/>
  <bookViews>
    <workbookView xWindow="-120" yWindow="-120" windowWidth="29040" windowHeight="15840" xr2:uid="{0ADE531C-C1F6-423C-986D-86D22781EFC8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H6" i="1" s="1"/>
  <c r="G6" i="1"/>
  <c r="I6" i="1"/>
  <c r="J6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<sst xmlns="http://schemas.openxmlformats.org/spreadsheetml/2006/main" count="45" uniqueCount="43">
  <si>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</si>
  <si>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</si>
  <si>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</si>
  <si>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</si>
  <si>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</si>
  <si>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</si>
  <si>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</si>
  <si>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</si>
  <si>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</si>
  <si>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</si>
  <si>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</si>
  <si>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</si>
  <si>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</si>
  <si>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</si>
  <si>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</si>
  <si>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</si>
  <si>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</si>
  <si>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</si>
  <si>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</si>
  <si>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36</t>
  </si>
  <si>
    <t>Бисквит "Оладушки"</t>
  </si>
  <si>
    <t>Батон</t>
  </si>
  <si>
    <t>хлеб</t>
  </si>
  <si>
    <t>Компот из кураги</t>
  </si>
  <si>
    <t>гор.напиток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</si>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</sst>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4D41-60FC-4386-9B57-2C1D5EF7D32C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45212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v>295</v>
      </c>
      <c r="F4" s="54">
        <v>62.74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638</v>
      </c>
      <c r="D5" s="15" t="s">
        <v>23</v>
      </c>
      <c r="E5" s="55" t="s">
        <v>3</v>
      </c>
      <c r="F5" s="54">
        <v>13.82</v>
      </c>
      <c r="G5" s="53">
        <v>113</v>
      </c>
      <c r="H5" s="53">
        <v>1.3</v>
      </c>
      <c r="I5" s="53">
        <v>0</v>
      </c>
      <c r="J5" s="52">
        <v>29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F6/111.85*1000+0.2</f>
        <v>30.955476084041127</v>
      </c>
      <c r="F6" s="54">
        <v>3.44</v>
      </c>
      <c r="G6" s="57">
        <f>E6*116.9/50</f>
        <v>72.373903084488163</v>
      </c>
      <c r="H6" s="57">
        <f>E6*3.95/50</f>
        <v>2.4454826106392491</v>
      </c>
      <c r="I6" s="57">
        <f>E6*0.5/50</f>
        <v>0.30955476084041128</v>
      </c>
      <c r="J6" s="56">
        <f>E6*24.15/50</f>
        <v>14.951494948591863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20</v>
      </c>
      <c r="G7" s="53">
        <v>122</v>
      </c>
      <c r="H7" s="53">
        <v>2</v>
      </c>
      <c r="I7" s="53">
        <v>3.5</v>
      </c>
      <c r="J7" s="52">
        <v>21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v>296</v>
      </c>
      <c r="F13" s="21">
        <v>32.479999999999997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34.9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14.21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16</v>
      </c>
      <c r="G16" s="27">
        <v>128</v>
      </c>
      <c r="H16" s="27">
        <v>0.2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F18/55.92*1000</f>
        <v>43.097281831187409</v>
      </c>
      <c r="F18" s="21">
        <v>2.41</v>
      </c>
      <c r="G18" s="20">
        <f>E18*76/30</f>
        <v>109.17978063900811</v>
      </c>
      <c r="H18" s="20">
        <f>E18*1.44/30</f>
        <v>2.0686695278969958</v>
      </c>
      <c r="I18" s="20">
        <f>E18*0.36/30</f>
        <v>0.51716738197424894</v>
      </c>
      <c r="J18" s="19">
        <f>E18*13.14/30</f>
        <v>18.876609442060087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2023-10-08T15:46:18Z</dcterms:created>
  <dcterms:modified xsi:type="dcterms:W3CDTF">2023-10-08T15:46:26Z</dcterms:modified>
</cp:coreProperties>
</file>