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77433F6-5717-4B5F-8828-B0CA014A5B9F}" xr6:coauthVersionLast="45" xr6:coauthVersionMax="45" xr10:uidLastSave="{00000000-0000-0000-0000-000000000000}"/>
  <bookViews>
    <workbookView xWindow="-120" yWindow="-120" windowWidth="29040" windowHeight="15840" xr2:uid="{6022AD2D-6925-4C76-A62B-4D62936A549F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H6" i="1"/>
  <c r="I6" i="1"/>
  <c r="J6" i="1"/>
  <c r="E13" i="1"/>
  <c r="E17" i="1"/>
  <c r="G17" i="1"/>
  <c r="H17" i="1"/>
  <c r="I17" i="1"/>
  <c r="J17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<sst xmlns="http://schemas.openxmlformats.org/spreadsheetml/2006/main" count="43" uniqueCount="41">
  <si>
    <t>Йогурт «Аlpenlend»</t>
  </si>
  <si>
    <t>кисл-мол</t>
  </si>
  <si>
    <t>Хлеб ржаной</t>
  </si>
  <si>
    <t>хлеб черн.</t>
  </si>
  <si>
    <t>Батон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</si>
  <si>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</si>
  <si>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</si>
  <si>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</si>
  <si>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</si>
  <si>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</si>
  <si>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</si>
  <si>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</si>
  <si>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</si>
  <si>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</si>
  <si>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</si>
  <si>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</si>
  <si>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</si>
  <si>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</si>
  <si>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</si>
  <si>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</si>
  <si>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</si>
  <si>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>Сок ГОСТ т/п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</si>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</sst>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0DC3-482B-4467-8B2B-1BF0C8C2CC90}">
  <sheetPr>
    <tabColor theme="7" tint="0.79998168889431442"/>
  </sheetPr>
  <dimension ref="A1:L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45201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f>39.04+8.3</f>
        <v>47.34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4</v>
      </c>
      <c r="E6" s="17">
        <f>F6/111.85*1000+0.2</f>
        <v>24.428877961555656</v>
      </c>
      <c r="F6" s="53">
        <v>2.71</v>
      </c>
      <c r="G6" s="16">
        <f>E6*116.9/50</f>
        <v>57.114716674117126</v>
      </c>
      <c r="H6" s="16">
        <f>E6*3.95/50</f>
        <v>1.9298813589628969</v>
      </c>
      <c r="I6" s="16">
        <f>E6*0.5/50</f>
        <v>0.24428877961555656</v>
      </c>
      <c r="J6" s="54">
        <f>E6*24.15/50</f>
        <v>11.799148055431381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178</v>
      </c>
      <c r="F7" s="53">
        <v>27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f>25+250+11</f>
        <v>286</v>
      </c>
      <c r="F13" s="29">
        <v>21.7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40.97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 t="s">
        <v>4</v>
      </c>
      <c r="E17" s="23">
        <f>F17/111.85*1000+0.2</f>
        <v>20.226821636119805</v>
      </c>
      <c r="F17" s="22">
        <v>2.2400000000000002</v>
      </c>
      <c r="G17" s="21">
        <f>E17*116.9/50</f>
        <v>47.290308985248103</v>
      </c>
      <c r="H17" s="21">
        <f>E17*3.95/50</f>
        <v>1.5979189092534647</v>
      </c>
      <c r="I17" s="21">
        <f>E17*0.5/50</f>
        <v>0.20226821636119804</v>
      </c>
      <c r="J17" s="20">
        <f>E17*24.15/50</f>
        <v>9.769554850245866</v>
      </c>
    </row>
    <row r="18" spans="1:12" x14ac:dyDescent="0.25">
      <c r="A18" s="14"/>
      <c r="B18" s="19" t="s">
        <v>3</v>
      </c>
      <c r="C18" s="18"/>
      <c r="D18" s="6" t="s">
        <v>2</v>
      </c>
      <c r="E18" s="17">
        <f>F18/55.92*1000</f>
        <v>24.499284692417742</v>
      </c>
      <c r="F18" s="11">
        <v>1.37</v>
      </c>
      <c r="G18" s="16">
        <f>E18*76/30</f>
        <v>62.064854554124949</v>
      </c>
      <c r="H18" s="16">
        <f>E18*1.44/30</f>
        <v>1.1759656652360517</v>
      </c>
      <c r="I18" s="16">
        <f>E18*0.36/30</f>
        <v>0.29399141630901293</v>
      </c>
      <c r="J18" s="15">
        <f>E18*13.14/30</f>
        <v>10.730686695278971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2023-09-29T05:48:25Z</dcterms:created>
  <dcterms:modified xsi:type="dcterms:W3CDTF">2023-09-29T05:48:50Z</dcterms:modified>
</cp:coreProperties>
</file>