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7A95F8A-6900-4FC9-97BD-7303EC6A8482}" xr6:coauthVersionLast="45" xr6:coauthVersionMax="45" xr10:uidLastSave="{00000000-0000-0000-0000-000000000000}"/>
  <bookViews>
    <workbookView xWindow="-120" yWindow="-120" windowWidth="29040" windowHeight="15840" xr2:uid="{801B5458-79DB-45B7-ACB9-6C87F5098499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F11" i="1" s="1"/>
  <c r="G4" i="1"/>
  <c r="H4" i="1"/>
  <c r="I4" i="1"/>
  <c r="J4" i="1"/>
  <c r="E6" i="1"/>
  <c r="J6" i="1" s="1"/>
  <c r="G6" i="1"/>
  <c r="H6" i="1"/>
  <c r="I6" i="1"/>
  <c r="E17" i="1"/>
  <c r="G17" i="1"/>
  <c r="H17" i="1"/>
  <c r="I17" i="1"/>
  <c r="J17" i="1"/>
  <c r="E18" i="1"/>
  <c r="G18" i="1" s="1"/>
  <c r="F20" i="1"/>
  <c r="J18" i="1" l="1"/>
  <c r="H18" i="1"/>
  <c r="I18" i="1"/>
</calcChain>
</file>

<file path=xl/sharedStrings.xml><?xml version="1.0" encoding="utf-8"?>
<sst xmlns="http://schemas.openxmlformats.org/spreadsheetml/2006/main" count="45" uniqueCount="41">
  <si>
    <t>Банан свежий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</si>
  <si>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</si>
  <si>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</si>
  <si>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</si>
  <si>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</si>
  <si>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</si>
  <si>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</si>
  <si>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яблок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</si>
  <si>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</si>
  <si>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</si>
  <si>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</si>
  <si>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</si>
  <si>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</si>
  <si>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</si>
  <si>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</si>
  <si>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</si>
  <si>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</si>
  <si>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</si>
  <si>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</si>
  <si>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Нектарин свежий</t>
  </si>
  <si>
    <t>хлеб</t>
  </si>
  <si>
    <t>Компот из вишни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</si>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</sst>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5659-2FE5-4CC9-B35F-4725F93ABD1C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45175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7" t="s">
        <v>26</v>
      </c>
      <c r="B4" s="59" t="s">
        <v>25</v>
      </c>
      <c r="C4" s="45" t="s">
        <v>24</v>
      </c>
      <c r="D4" s="44" t="s">
        <v>23</v>
      </c>
      <c r="E4" s="58">
        <f>250</f>
        <v>250</v>
      </c>
      <c r="F4" s="57">
        <f>39.25+10.11</f>
        <v>49.36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13.52</v>
      </c>
      <c r="G5" s="49">
        <v>86.4</v>
      </c>
      <c r="H5" s="49">
        <v>0.09</v>
      </c>
      <c r="I5" s="49">
        <v>0</v>
      </c>
      <c r="J5" s="51">
        <v>21.6</v>
      </c>
    </row>
    <row r="6" spans="1:12" x14ac:dyDescent="0.25">
      <c r="A6" s="16"/>
      <c r="B6" s="21" t="s">
        <v>20</v>
      </c>
      <c r="C6" s="50"/>
      <c r="D6" s="26" t="s">
        <v>4</v>
      </c>
      <c r="E6" s="25">
        <f>F6/111.85*1000+0.2</f>
        <v>30.329637907912385</v>
      </c>
      <c r="F6" s="24">
        <v>3.37</v>
      </c>
      <c r="G6" s="23">
        <f>E6*116.9/50</f>
        <v>70.910693428699162</v>
      </c>
      <c r="H6" s="23">
        <f>E6*3.95/50</f>
        <v>2.3960413947250787</v>
      </c>
      <c r="I6" s="23">
        <f>E6*0.5/50</f>
        <v>0.30329637907912388</v>
      </c>
      <c r="J6" s="22">
        <f>E6*24.15/50</f>
        <v>14.64921510952168</v>
      </c>
    </row>
    <row r="7" spans="1:12" x14ac:dyDescent="0.25">
      <c r="A7" s="16"/>
      <c r="B7" s="15" t="s">
        <v>1</v>
      </c>
      <c r="C7" s="50"/>
      <c r="D7" s="13" t="s">
        <v>19</v>
      </c>
      <c r="E7" s="12">
        <v>120</v>
      </c>
      <c r="F7" s="11">
        <v>33.75</v>
      </c>
      <c r="G7" s="49">
        <v>60</v>
      </c>
      <c r="H7" s="49">
        <v>0.5</v>
      </c>
      <c r="I7" s="49">
        <v>0</v>
      </c>
      <c r="J7" s="48">
        <v>12.9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18</v>
      </c>
      <c r="B9" s="46" t="s">
        <v>1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6"/>
      <c r="B10" s="15"/>
      <c r="C10" s="15"/>
      <c r="D10" s="40"/>
      <c r="E10" s="38"/>
      <c r="F10" s="39"/>
      <c r="G10" s="38"/>
      <c r="H10" s="38"/>
      <c r="I10" s="38"/>
      <c r="J10" s="37"/>
    </row>
    <row r="11" spans="1:12" ht="15.75" thickBot="1" x14ac:dyDescent="0.3">
      <c r="A11" s="8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6" t="s">
        <v>16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6"/>
      <c r="B13" s="21" t="s">
        <v>15</v>
      </c>
      <c r="C13" s="20">
        <v>157</v>
      </c>
      <c r="D13" s="30" t="s">
        <v>14</v>
      </c>
      <c r="E13" s="28" t="s">
        <v>13</v>
      </c>
      <c r="F13" s="11">
        <v>30.25</v>
      </c>
      <c r="G13" s="10">
        <v>145</v>
      </c>
      <c r="H13" s="10">
        <v>6.9</v>
      </c>
      <c r="I13" s="10">
        <v>7</v>
      </c>
      <c r="J13" s="29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8" t="s">
        <v>10</v>
      </c>
      <c r="F14" s="11">
        <v>22.75</v>
      </c>
      <c r="G14" s="10">
        <v>244</v>
      </c>
      <c r="H14" s="10">
        <v>17</v>
      </c>
      <c r="I14" s="10">
        <v>8.6</v>
      </c>
      <c r="J14" s="27">
        <v>4.8</v>
      </c>
    </row>
    <row r="15" spans="1:12" x14ac:dyDescent="0.25">
      <c r="A15" s="16"/>
      <c r="B15" s="21" t="s">
        <v>9</v>
      </c>
      <c r="C15" s="20"/>
      <c r="D15" s="13"/>
      <c r="E15" s="28"/>
      <c r="F15" s="11"/>
      <c r="G15" s="10"/>
      <c r="H15" s="10"/>
      <c r="I15" s="10"/>
      <c r="J15" s="27"/>
    </row>
    <row r="16" spans="1:12" x14ac:dyDescent="0.25">
      <c r="A16" s="16"/>
      <c r="B16" s="21" t="s">
        <v>8</v>
      </c>
      <c r="C16" s="20">
        <v>631</v>
      </c>
      <c r="D16" s="13" t="s">
        <v>7</v>
      </c>
      <c r="E16" s="28" t="s">
        <v>6</v>
      </c>
      <c r="F16" s="11">
        <v>7.78</v>
      </c>
      <c r="G16" s="10">
        <v>86.4</v>
      </c>
      <c r="H16" s="10">
        <v>0.09</v>
      </c>
      <c r="I16" s="10">
        <v>0</v>
      </c>
      <c r="J16" s="27">
        <v>21.6</v>
      </c>
    </row>
    <row r="17" spans="1:12" x14ac:dyDescent="0.25">
      <c r="A17" s="16"/>
      <c r="B17" s="21" t="s">
        <v>5</v>
      </c>
      <c r="C17" s="20"/>
      <c r="D17" s="26" t="s">
        <v>4</v>
      </c>
      <c r="E17" s="25">
        <f>F17/111.85*1000+0.2</f>
        <v>36.677425122932505</v>
      </c>
      <c r="F17" s="24">
        <v>4.08</v>
      </c>
      <c r="G17" s="23">
        <f>E17*116.9/50</f>
        <v>85.751819937416201</v>
      </c>
      <c r="H17" s="23">
        <f>E17*3.95/50</f>
        <v>2.8975165847116684</v>
      </c>
      <c r="I17" s="23">
        <f>E17*0.5/50</f>
        <v>0.36677425122932505</v>
      </c>
      <c r="J17" s="22">
        <f>E17*24.15/50</f>
        <v>17.715196334376397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F18/55.92*1000</f>
        <v>24.856938483547921</v>
      </c>
      <c r="F18" s="11">
        <v>1.39</v>
      </c>
      <c r="G18" s="18">
        <f>E18*76/30</f>
        <v>62.970910824988067</v>
      </c>
      <c r="H18" s="18">
        <f>E18*1.44/30</f>
        <v>1.1931330472103001</v>
      </c>
      <c r="I18" s="18">
        <f>E18*0.36/30</f>
        <v>0.29828326180257503</v>
      </c>
      <c r="J18" s="17">
        <f>E18*13.14/30</f>
        <v>10.887339055793991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177</v>
      </c>
      <c r="F19" s="11">
        <v>33.75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2023-09-04T05:33:21Z</dcterms:created>
  <dcterms:modified xsi:type="dcterms:W3CDTF">2023-09-04T05:33:32Z</dcterms:modified>
</cp:coreProperties>
</file>