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0D474B9-EA0F-4091-8A26-7DFF173A30E3}" xr6:coauthVersionLast="45" xr6:coauthVersionMax="45" xr10:uidLastSave="{00000000-0000-0000-0000-000000000000}"/>
  <bookViews>
    <workbookView xWindow="-120" yWindow="-120" windowWidth="29040" windowHeight="15840" xr2:uid="{974CC903-1A25-4151-8C1C-87F36FDED71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I6" i="1"/>
  <c r="J6" i="1"/>
  <c r="K11" i="1"/>
  <c r="E18" i="1"/>
  <c r="H18" i="1" s="1"/>
  <c r="G18" i="1"/>
  <c r="I18" i="1"/>
  <c r="J18" i="1"/>
  <c r="F20" i="1"/>
  <c r="H6" i="1" l="1"/>
</calcChain>
</file>

<file path=xl/sharedStrings.xml><?xml version="1.0" encoding="utf-8"?>
<sst xmlns="http://schemas.openxmlformats.org/spreadsheetml/2006/main" count="44" uniqueCount="44">
  <si>
    <t>50</t>
  </si>
  <si>
    <t>Барыня маковая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</si>
  <si>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</si>
  <si>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</si>
  <si>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</si>
  <si>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</si>
  <si>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</si>
  <si>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</si>
  <si>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</si>
  <si>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</si>
  <si>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</si>
  <si>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</si>
  <si>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</si>
  <si>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286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</si>
  <si>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</si>
  <si>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</si>
  <si>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</si>
  <si>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</si>
  <si>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</si>
  <si>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</si>
  <si>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</si>
  <si>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</si>
  <si>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Батон</t>
  </si>
  <si>
    <t>хлеб</t>
  </si>
  <si>
    <t xml:space="preserve">200 </t>
  </si>
  <si>
    <t>Сок тет/пак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</si>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</sst>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B3DF-F599-40F2-BC5A-F53F43715F6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45056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240</v>
      </c>
      <c r="F4" s="45">
        <f>29.67+8.28</f>
        <v>37.950000000000003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22.95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22</v>
      </c>
      <c r="E6" s="46">
        <f>F6/111.85*1000+0.2</f>
        <v>55.273759499329472</v>
      </c>
      <c r="F6" s="45">
        <v>6.16</v>
      </c>
      <c r="G6" s="65">
        <f>E6*116.9/50</f>
        <v>129.23004970943231</v>
      </c>
      <c r="H6" s="65">
        <f>E6*3.95/50</f>
        <v>4.3666270004470285</v>
      </c>
      <c r="I6" s="65">
        <f>E6*0.5/50</f>
        <v>0.55273759499329467</v>
      </c>
      <c r="J6" s="64">
        <f>E6*24.15/50</f>
        <v>26.697225838176131</v>
      </c>
    </row>
    <row r="7" spans="1:11" x14ac:dyDescent="0.25">
      <c r="A7" s="15"/>
      <c r="B7" s="49" t="s">
        <v>21</v>
      </c>
      <c r="C7" s="63"/>
      <c r="D7" s="47" t="s">
        <v>20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19</v>
      </c>
      <c r="B9" s="56" t="s">
        <v>18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</v>
      </c>
      <c r="G11" s="39"/>
      <c r="H11" s="39"/>
      <c r="I11" s="39"/>
      <c r="J11" s="38"/>
      <c r="K11" s="37">
        <f>E4+E5+E6+E7+E8+E9</f>
        <v>683.27375949932946</v>
      </c>
    </row>
    <row r="12" spans="1:11" x14ac:dyDescent="0.25">
      <c r="A12" s="15" t="s">
        <v>17</v>
      </c>
      <c r="B12" s="36" t="s">
        <v>16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15</v>
      </c>
      <c r="C13" s="19">
        <v>140</v>
      </c>
      <c r="D13" s="28" t="s">
        <v>14</v>
      </c>
      <c r="E13" s="27" t="s">
        <v>13</v>
      </c>
      <c r="F13" s="26">
        <v>27.02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12</v>
      </c>
      <c r="C14" s="19">
        <v>340</v>
      </c>
      <c r="D14" s="28" t="s">
        <v>11</v>
      </c>
      <c r="E14" s="27" t="s">
        <v>10</v>
      </c>
      <c r="F14" s="26">
        <v>40.83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25"/>
      <c r="E17" s="24"/>
      <c r="F17" s="23"/>
      <c r="G17" s="22"/>
      <c r="H17" s="22"/>
      <c r="I17" s="22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29.148783977110153</v>
      </c>
      <c r="F18" s="10">
        <v>1.63</v>
      </c>
      <c r="G18" s="17">
        <f>E18*76/30</f>
        <v>73.843586075345712</v>
      </c>
      <c r="H18" s="17">
        <f>E18*1.44/30</f>
        <v>1.3991416309012872</v>
      </c>
      <c r="I18" s="17">
        <f>E18*0.36/30</f>
        <v>0.3497854077253218</v>
      </c>
      <c r="J18" s="16">
        <f>E18*13.14/30</f>
        <v>12.767167381974247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24.3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2023-05-09T11:30:54Z</dcterms:created>
  <dcterms:modified xsi:type="dcterms:W3CDTF">2023-05-09T11:31:14Z</dcterms:modified>
</cp:coreProperties>
</file>