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7A85FB2-FC90-4131-9B76-0C9AD7BB2CFF}" xr6:coauthVersionLast="45" xr6:coauthVersionMax="45" xr10:uidLastSave="{00000000-0000-0000-0000-000000000000}"/>
  <bookViews>
    <workbookView xWindow="-120" yWindow="-120" windowWidth="29040" windowHeight="15840" xr2:uid="{8114AF15-972F-4088-93FE-D0D49DE9B0F5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 s="1"/>
  <c r="J6" i="1"/>
  <c r="E13" i="1"/>
  <c r="E18" i="1"/>
  <c r="I18" i="1" s="1"/>
  <c r="J18" i="1"/>
  <c r="F20" i="1"/>
  <c r="I6" i="1" l="1"/>
  <c r="H18" i="1"/>
  <c r="H6" i="1"/>
  <c r="G18" i="1"/>
  <c r="G6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<sst xmlns="http://schemas.openxmlformats.org/spreadsheetml/2006/main" count="40" uniqueCount="40">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</sst>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AFFE-FEF8-4288-8706-B3900D1A9E62}">
  <sheetPr>
    <tabColor theme="7" tint="0.79998168889431442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45033</v>
      </c>
    </row>
    <row r="2" spans="1:11" ht="7.5" customHeight="1" thickBot="1" x14ac:dyDescent="0.3"/>
    <row r="3" spans="1:11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1" x14ac:dyDescent="0.25">
      <c r="A4" s="46" t="s">
        <v>25</v>
      </c>
      <c r="B4" s="52" t="s">
        <v>24</v>
      </c>
      <c r="C4" s="44" t="s">
        <v>23</v>
      </c>
      <c r="D4" s="43" t="s">
        <v>22</v>
      </c>
      <c r="E4" s="51">
        <v>240</v>
      </c>
      <c r="F4" s="50">
        <f>32.52+8.28</f>
        <v>40.800000000000004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5" t="s">
        <v>21</v>
      </c>
      <c r="C5" s="39">
        <v>707</v>
      </c>
      <c r="D5" s="38" t="s">
        <v>20</v>
      </c>
      <c r="E5" s="13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5" t="s">
        <v>19</v>
      </c>
      <c r="C6" s="39"/>
      <c r="D6" s="38" t="s">
        <v>18</v>
      </c>
      <c r="E6" s="4">
        <f>F6/111.85*1000+0.2</f>
        <v>28.54152883325883</v>
      </c>
      <c r="F6" s="49">
        <v>3.17</v>
      </c>
      <c r="G6" s="2">
        <f>E6*116.9/50</f>
        <v>66.730094412159147</v>
      </c>
      <c r="H6" s="2">
        <f>E6*3.95/50</f>
        <v>2.2547807778274476</v>
      </c>
      <c r="I6" s="2">
        <f>E6*0.5/50</f>
        <v>0.28541528833258828</v>
      </c>
      <c r="J6" s="16">
        <f>E6*24.15/50</f>
        <v>13.785558426464014</v>
      </c>
    </row>
    <row r="7" spans="1:11" x14ac:dyDescent="0.25">
      <c r="A7" s="12"/>
      <c r="B7" s="39" t="s">
        <v>17</v>
      </c>
      <c r="C7" s="39"/>
      <c r="D7" s="38" t="s">
        <v>16</v>
      </c>
      <c r="E7" s="13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7"/>
      <c r="B8" s="6"/>
      <c r="C8" s="6"/>
      <c r="D8" s="34"/>
      <c r="E8" s="32"/>
      <c r="F8" s="33"/>
      <c r="G8" s="32"/>
      <c r="H8" s="32"/>
      <c r="I8" s="32"/>
      <c r="J8" s="31"/>
    </row>
    <row r="9" spans="1:11" x14ac:dyDescent="0.25">
      <c r="A9" s="46" t="s">
        <v>15</v>
      </c>
      <c r="B9" s="45" t="s">
        <v>14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7"/>
      <c r="B11" s="6"/>
      <c r="C11" s="6"/>
      <c r="D11" s="34"/>
      <c r="E11" s="32"/>
      <c r="F11" s="33">
        <f>SUM(F4:F10)</f>
        <v>100</v>
      </c>
      <c r="G11" s="32"/>
      <c r="H11" s="32"/>
      <c r="I11" s="32"/>
      <c r="J11" s="31"/>
      <c r="K11" s="30">
        <f>E4+E5+E6+E7+E8+E9+E10</f>
        <v>646.54152883325878</v>
      </c>
    </row>
    <row r="12" spans="1:11" x14ac:dyDescent="0.25">
      <c r="A12" s="12" t="s">
        <v>13</v>
      </c>
      <c r="B12" s="29" t="s">
        <v>12</v>
      </c>
      <c r="C12" s="28"/>
      <c r="D12" s="27"/>
      <c r="E12" s="26"/>
      <c r="F12" s="25"/>
      <c r="G12" s="24"/>
      <c r="H12" s="24"/>
      <c r="I12" s="24"/>
      <c r="J12" s="23"/>
    </row>
    <row r="13" spans="1:11" x14ac:dyDescent="0.25">
      <c r="A13" s="12"/>
      <c r="B13" s="15" t="s">
        <v>11</v>
      </c>
      <c r="C13" s="18">
        <v>135</v>
      </c>
      <c r="D13" s="22" t="s">
        <v>10</v>
      </c>
      <c r="E13" s="13">
        <f>25+250+11</f>
        <v>286</v>
      </c>
      <c r="F13" s="21">
        <v>19.100000000000001</v>
      </c>
      <c r="G13" s="9">
        <v>184</v>
      </c>
      <c r="H13" s="9">
        <v>5.25</v>
      </c>
      <c r="I13" s="9">
        <v>9.5</v>
      </c>
      <c r="J13" s="20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9" t="s">
        <v>7</v>
      </c>
      <c r="F14" s="3">
        <v>39.17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29.327610872675248</v>
      </c>
      <c r="F18" s="3">
        <v>1.64</v>
      </c>
      <c r="G18" s="2">
        <f>E18*76/30</f>
        <v>74.296614210777292</v>
      </c>
      <c r="H18" s="2">
        <f>E18*1.44/30</f>
        <v>1.4077253218884118</v>
      </c>
      <c r="I18" s="2">
        <f>E18*0.36/30</f>
        <v>0.35193133047210295</v>
      </c>
      <c r="J18" s="1">
        <f>E18*13.14/30</f>
        <v>12.845493562231759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2023-04-17T04:57:02Z</dcterms:created>
  <dcterms:modified xsi:type="dcterms:W3CDTF">2023-04-17T04:57:24Z</dcterms:modified>
</cp:coreProperties>
</file>