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2256412-0278-4CBA-A798-C9E238369730}" xr6:coauthVersionLast="45" xr6:coauthVersionMax="45" xr10:uidLastSave="{00000000-0000-0000-0000-000000000000}"/>
  <bookViews>
    <workbookView xWindow="-120" yWindow="-120" windowWidth="29040" windowHeight="15840" xr2:uid="{5422E388-C29F-4DB9-8325-CA8A68465F28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K11" i="1"/>
  <c r="F11" i="1"/>
  <c r="J6" i="1"/>
  <c r="E6" i="1"/>
  <c r="I6" i="1" s="1"/>
  <c r="J4" i="1"/>
  <c r="I4" i="1"/>
  <c r="H4" i="1"/>
  <c r="G4" i="1"/>
  <c r="F4" i="1"/>
  <c r="H18" i="1" l="1"/>
  <c r="G18" i="1"/>
  <c r="G6" i="1"/>
  <c r="H6" i="1"/>
  <c r="I18" i="1"/>
</calcChain>
</file>

<file path=xl/sharedStrings.xml><?xml version="1.0" encoding="utf-8"?>
<sst xmlns="http://schemas.openxmlformats.org/spreadsheetml/2006/main" count="48" uniqueCount="48">
  <si>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</si>
  <si>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</si>
  <si>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</si>
  <si>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</si>
  <si>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</si>
  <si>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</si>
  <si>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</si>
  <si>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</si>
  <si>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</si>
  <si>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</si>
  <si>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</si>
  <si>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</si>
  <si>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</si>
  <si>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</si>
  <si>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</si>
  <si>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</si>
  <si>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</si>
  <si>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</si>
  <si>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</si>
  <si>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</si>
  <si>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</si>
  <si>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</si>
  <si>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</si>
  <si>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</si>
  <si>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</si>
  <si>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</si>
  <si>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</si>
  <si>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</si>
  <si>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</si>
  <si>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 xml:space="preserve">Винегрет овощной </t>
  </si>
  <si>
    <t>100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</si>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</sst>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76B7-9E3B-4EC6-9001-61EBC59158E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44975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34.87+12.37</f>
        <v>47.239999999999995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13.163790791238265</v>
      </c>
      <c r="F6" s="14">
        <v>1.45</v>
      </c>
      <c r="G6" s="20">
        <f>E6*116.9/50</f>
        <v>30.776942869915064</v>
      </c>
      <c r="H6" s="20">
        <f>E6*3.95/50</f>
        <v>1.039939472507823</v>
      </c>
      <c r="I6" s="20">
        <f>E6*0.5/50</f>
        <v>0.13163790791238264</v>
      </c>
      <c r="J6" s="21">
        <f>E6*24.15/50</f>
        <v>6.3581109521680812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100</v>
      </c>
      <c r="G11" s="35"/>
      <c r="H11" s="35"/>
      <c r="I11" s="35"/>
      <c r="J11" s="37"/>
      <c r="K11" s="38">
        <f>E4+E5+E6+E7+E8+E9</f>
        <v>508.16379079123828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9.77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25.59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20.399999999999999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13.28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28.71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/>
      <c r="E17" s="19"/>
      <c r="F17" s="14"/>
      <c r="G17" s="20"/>
      <c r="H17" s="20"/>
      <c r="I17" s="20"/>
      <c r="J17" s="21"/>
    </row>
    <row r="18" spans="1:10" x14ac:dyDescent="0.25">
      <c r="A18" s="17"/>
      <c r="B18" s="18" t="s">
        <v>46</v>
      </c>
      <c r="C18" s="11"/>
      <c r="D18" s="12" t="s">
        <v>47</v>
      </c>
      <c r="E18" s="43">
        <f>F18/55.92*1000+0.25</f>
        <v>40.486051502145926</v>
      </c>
      <c r="F18" s="14">
        <v>2.25</v>
      </c>
      <c r="G18" s="20">
        <f>E18*76/30</f>
        <v>102.56466380543634</v>
      </c>
      <c r="H18" s="20">
        <f>E18*1.44/30</f>
        <v>1.9433304721030042</v>
      </c>
      <c r="I18" s="20">
        <f>E18*0.36/30</f>
        <v>0.48583261802575106</v>
      </c>
      <c r="J18" s="21">
        <f>E18*13.14/30</f>
        <v>17.732890557939918</v>
      </c>
    </row>
    <row r="19" spans="1:10" x14ac:dyDescent="0.25">
      <c r="A19" s="17"/>
      <c r="B19" s="44"/>
      <c r="C19" s="44"/>
      <c r="D19" s="12"/>
      <c r="E19" s="19"/>
      <c r="F19" s="14"/>
      <c r="G19" s="20"/>
      <c r="H19" s="20"/>
      <c r="I19" s="20"/>
      <c r="J19" s="45"/>
    </row>
    <row r="20" spans="1:10" ht="15.75" thickBot="1" x14ac:dyDescent="0.3">
      <c r="A20" s="23"/>
      <c r="B20" s="24"/>
      <c r="C20" s="24"/>
      <c r="D20" s="46"/>
      <c r="E20" s="47"/>
      <c r="F20" s="48">
        <f>SUM(F12:F19)</f>
        <v>100</v>
      </c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2023-02-13T07:00:13Z</dcterms:created>
  <dcterms:modified xsi:type="dcterms:W3CDTF">2023-02-13T07:00:26Z</dcterms:modified>
</cp:coreProperties>
</file>