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4675187-AE4B-4D13-8315-30DCBAB3CEC8}" xr6:coauthVersionLast="45" xr6:coauthVersionMax="45" xr10:uidLastSave="{00000000-0000-0000-0000-000000000000}"/>
  <bookViews>
    <workbookView xWindow="-120" yWindow="-120" windowWidth="29040" windowHeight="15840" xr2:uid="{23156DBE-FAFA-4AB3-BFB6-FDEC75DD0EB1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J18" i="1"/>
  <c r="I18" i="1"/>
  <c r="E18" i="1"/>
  <c r="H18" i="1" s="1"/>
  <c r="E13" i="1"/>
  <c r="K11" i="1"/>
  <c r="J6" i="1"/>
  <c r="I6" i="1"/>
  <c r="E6" i="1"/>
  <c r="H6" i="1" s="1"/>
  <c r="J4" i="1"/>
  <c r="I4" i="1"/>
  <c r="H4" i="1"/>
  <c r="G4" i="1"/>
  <c r="F4" i="1"/>
  <c r="F11" i="1" s="1"/>
  <c r="G6" i="1" l="1"/>
  <c r="G18" i="1"/>
</calcChain>
</file>

<file path=xl/sharedStrings.xml><?xml version="1.0" encoding="utf-8"?>
<sst xmlns="http://schemas.openxmlformats.org/spreadsheetml/2006/main" count="43" uniqueCount="42">
  <si>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</si>
  <si>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</si>
  <si>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</si>
  <si>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</si>
  <si>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</si>
  <si>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</si>
  <si>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</si>
  <si>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</si>
  <si>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</si>
  <si>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</si>
  <si>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</si>
  <si>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</si>
  <si>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</si>
  <si>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</si>
  <si>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</si>
  <si>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</si>
  <si>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</si>
  <si>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</si>
  <si>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</si>
  <si>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</si>
  <si>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</si>
  <si>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</si>
  <si>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</si>
  <si>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Круассан</t>
  </si>
  <si>
    <t>45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</si>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</sst>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2A0E-2696-4E09-BA41-6C3181390F1A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44968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255</v>
      </c>
      <c r="F4" s="14">
        <f>22.15+13.05</f>
        <v>35.200000000000003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62.783817612874394</v>
      </c>
      <c r="F6" s="22">
        <v>7</v>
      </c>
      <c r="G6" s="26">
        <f>E6*116.9/50</f>
        <v>146.78856557890035</v>
      </c>
      <c r="H6" s="26">
        <f>E6*3.95/50</f>
        <v>4.9599215914170776</v>
      </c>
      <c r="I6" s="26">
        <f>E6*0.5/50</f>
        <v>0.62783817612874393</v>
      </c>
      <c r="J6" s="27">
        <f>E6*24.15/50</f>
        <v>30.324583907018333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19.579999999999998</v>
      </c>
      <c r="G7" s="31">
        <v>116</v>
      </c>
      <c r="H7" s="31">
        <v>5.6</v>
      </c>
      <c r="I7" s="31">
        <v>6.4</v>
      </c>
      <c r="J7" s="32">
        <v>8.1999999999999993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</v>
      </c>
      <c r="G11" s="36"/>
      <c r="H11" s="36"/>
      <c r="I11" s="36"/>
      <c r="J11" s="38"/>
      <c r="K11" s="47">
        <f>E4+E5+E6+E7+E8+E9+E10</f>
        <v>562.78381761287437</v>
      </c>
    </row>
    <row r="12" spans="1:11" ht="15.75" thickBot="1" x14ac:dyDescent="0.3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13">
        <f>20+250+11</f>
        <v>281</v>
      </c>
      <c r="F13" s="56">
        <v>22.91</v>
      </c>
      <c r="G13" s="57">
        <v>142</v>
      </c>
      <c r="H13" s="57">
        <v>5.4</v>
      </c>
      <c r="I13" s="57">
        <v>5.6</v>
      </c>
      <c r="J13" s="58">
        <v>17.36</v>
      </c>
    </row>
    <row r="14" spans="1:11" ht="30" x14ac:dyDescent="0.25">
      <c r="A14" s="17"/>
      <c r="B14" s="18" t="s">
        <v>31</v>
      </c>
      <c r="C14" s="54">
        <v>294</v>
      </c>
      <c r="D14" s="55" t="s">
        <v>32</v>
      </c>
      <c r="E14" s="59" t="s">
        <v>33</v>
      </c>
      <c r="F14" s="56">
        <v>45.2</v>
      </c>
      <c r="G14" s="57">
        <v>427</v>
      </c>
      <c r="H14" s="57">
        <v>29</v>
      </c>
      <c r="I14" s="57">
        <v>20</v>
      </c>
      <c r="J14" s="60">
        <v>49.8</v>
      </c>
    </row>
    <row r="15" spans="1:11" x14ac:dyDescent="0.25">
      <c r="A15" s="17"/>
      <c r="B15" s="18" t="s">
        <v>34</v>
      </c>
      <c r="C15" s="54"/>
      <c r="D15" s="57"/>
      <c r="E15" s="61"/>
      <c r="F15" s="62"/>
      <c r="G15" s="57"/>
      <c r="H15" s="57"/>
      <c r="I15" s="57"/>
      <c r="J15" s="60"/>
    </row>
    <row r="16" spans="1:11" x14ac:dyDescent="0.25">
      <c r="A16" s="17"/>
      <c r="B16" s="18" t="s">
        <v>35</v>
      </c>
      <c r="C16" s="54">
        <v>685</v>
      </c>
      <c r="D16" s="57" t="s">
        <v>36</v>
      </c>
      <c r="E16" s="61">
        <v>180</v>
      </c>
      <c r="F16" s="62">
        <v>6.5</v>
      </c>
      <c r="G16" s="57">
        <v>64.400000000000006</v>
      </c>
      <c r="H16" s="57">
        <v>2.2000000000000002</v>
      </c>
      <c r="I16" s="57">
        <v>0</v>
      </c>
      <c r="J16" s="60">
        <v>16.600000000000001</v>
      </c>
    </row>
    <row r="17" spans="1:10" x14ac:dyDescent="0.25">
      <c r="A17" s="17"/>
      <c r="B17" s="18" t="s">
        <v>37</v>
      </c>
      <c r="C17" s="54"/>
      <c r="D17" s="63"/>
      <c r="E17" s="59"/>
      <c r="F17" s="56"/>
      <c r="G17" s="57"/>
      <c r="H17" s="57"/>
      <c r="I17" s="57"/>
      <c r="J17" s="60"/>
    </row>
    <row r="18" spans="1:10" x14ac:dyDescent="0.25">
      <c r="A18" s="17"/>
      <c r="B18" s="18" t="s">
        <v>38</v>
      </c>
      <c r="C18" s="19"/>
      <c r="D18" s="63" t="s">
        <v>39</v>
      </c>
      <c r="E18" s="64">
        <f>F18/55.92*1000</f>
        <v>29.148783977110153</v>
      </c>
      <c r="F18" s="56">
        <v>1.63</v>
      </c>
      <c r="G18" s="65">
        <f>E18*76/30</f>
        <v>73.843586075345712</v>
      </c>
      <c r="H18" s="65">
        <f>E18*1.44/30</f>
        <v>1.3991416309012872</v>
      </c>
      <c r="I18" s="65">
        <f>E18*0.36/30</f>
        <v>0.3497854077253218</v>
      </c>
      <c r="J18" s="66">
        <f>E18*13.14/30</f>
        <v>12.767167381974247</v>
      </c>
    </row>
    <row r="19" spans="1:10" x14ac:dyDescent="0.25">
      <c r="A19" s="17"/>
      <c r="B19" s="67" t="s">
        <v>26</v>
      </c>
      <c r="C19" s="67"/>
      <c r="D19" s="63" t="s">
        <v>40</v>
      </c>
      <c r="E19" s="59" t="s">
        <v>41</v>
      </c>
      <c r="F19" s="56">
        <v>23.76</v>
      </c>
      <c r="G19" s="57">
        <v>63</v>
      </c>
      <c r="H19" s="57">
        <v>0.60000000000000009</v>
      </c>
      <c r="I19" s="57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2023-02-02T07:52:23Z</dcterms:created>
  <dcterms:modified xsi:type="dcterms:W3CDTF">2023-02-02T07:52:34Z</dcterms:modified>
</cp:coreProperties>
</file>