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8C7C29E-C895-474E-8AE8-CB9DF10C7D68}" xr6:coauthVersionLast="45" xr6:coauthVersionMax="45" xr10:uidLastSave="{00000000-0000-0000-0000-000000000000}"/>
  <bookViews>
    <workbookView xWindow="-120" yWindow="-120" windowWidth="29040" windowHeight="15840" xr2:uid="{246273DF-EAF7-45F3-9FDE-B3B33C9BBC20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H6" i="1" s="1"/>
  <c r="G6" i="1"/>
  <c r="I6" i="1"/>
  <c r="J6" i="1"/>
  <c r="K11" i="1"/>
  <c r="E17" i="1"/>
  <c r="G17" i="1"/>
  <c r="H17" i="1"/>
  <c r="I17" i="1"/>
  <c r="J17" i="1"/>
  <c r="E18" i="1"/>
  <c r="G18" i="1" s="1"/>
  <c r="H18" i="1"/>
  <c r="F20" i="1"/>
  <c r="J18" i="1" l="1"/>
  <c r="I18" i="1"/>
</calcChain>
</file>

<file path=xl/sharedStrings.xml><?xml version="1.0" encoding="utf-8"?>
<sst xmlns="http://schemas.openxmlformats.org/spreadsheetml/2006/main" count="45" uniqueCount="44">
  <si>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</si>
  <si>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</si>
  <si>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</si>
  <si>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</si>
  <si>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</si>
  <si>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</si>
  <si>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</si>
  <si>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</si>
  <si>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</si>
  <si>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</si>
  <si>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</si>
  <si>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</si>
  <si>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</si>
  <si>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</si>
  <si>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</si>
  <si>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</si>
  <si>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</si>
  <si>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</si>
  <si>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</si>
  <si>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</si>
  <si>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Чоко-пай</t>
  </si>
  <si>
    <t>кондит</t>
  </si>
  <si>
    <t>хлеб</t>
  </si>
  <si>
    <t xml:space="preserve">180 </t>
  </si>
  <si>
    <t>Напиток лимонный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</si>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</sst>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073E-15EB-4E1C-9E2C-A58B0711F10A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65" t="s">
        <v>42</v>
      </c>
      <c r="C1" s="64"/>
      <c r="D1" s="63"/>
      <c r="E1" t="s">
        <v>41</v>
      </c>
      <c r="F1" s="62"/>
      <c r="I1" t="s">
        <v>40</v>
      </c>
      <c r="J1" s="61">
        <v>44918</v>
      </c>
    </row>
    <row r="2" spans="1:11" ht="7.5" customHeight="1" thickBot="1" x14ac:dyDescent="0.3"/>
    <row r="3" spans="1:11" ht="15.75" thickBot="1" x14ac:dyDescent="0.3">
      <c r="A3" s="60" t="s">
        <v>39</v>
      </c>
      <c r="B3" s="59" t="s">
        <v>38</v>
      </c>
      <c r="C3" s="59" t="s">
        <v>37</v>
      </c>
      <c r="D3" s="59" t="s">
        <v>36</v>
      </c>
      <c r="E3" s="59" t="s">
        <v>35</v>
      </c>
      <c r="F3" s="59" t="s">
        <v>34</v>
      </c>
      <c r="G3" s="59" t="s">
        <v>33</v>
      </c>
      <c r="H3" s="59" t="s">
        <v>32</v>
      </c>
      <c r="I3" s="59" t="s">
        <v>31</v>
      </c>
      <c r="J3" s="58" t="s">
        <v>30</v>
      </c>
    </row>
    <row r="4" spans="1:11" x14ac:dyDescent="0.25">
      <c r="A4" s="41" t="s">
        <v>29</v>
      </c>
      <c r="B4" s="57" t="s">
        <v>28</v>
      </c>
      <c r="C4" s="39" t="s">
        <v>27</v>
      </c>
      <c r="D4" s="38" t="s">
        <v>26</v>
      </c>
      <c r="E4" s="56">
        <v>240</v>
      </c>
      <c r="F4" s="55">
        <f>62.69+14.18</f>
        <v>76.87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1" x14ac:dyDescent="0.25">
      <c r="A5" s="13"/>
      <c r="B5" s="16" t="s">
        <v>25</v>
      </c>
      <c r="C5" s="34">
        <v>699</v>
      </c>
      <c r="D5" s="33" t="s">
        <v>24</v>
      </c>
      <c r="E5" s="45" t="s">
        <v>23</v>
      </c>
      <c r="F5" s="44">
        <v>4.5</v>
      </c>
      <c r="G5" s="31">
        <v>64.400000000000006</v>
      </c>
      <c r="H5" s="52">
        <v>2.2000000000000002</v>
      </c>
      <c r="I5" s="31">
        <v>0</v>
      </c>
      <c r="J5" s="51">
        <v>16.600000000000001</v>
      </c>
    </row>
    <row r="6" spans="1:11" x14ac:dyDescent="0.25">
      <c r="A6" s="13"/>
      <c r="B6" s="16" t="s">
        <v>22</v>
      </c>
      <c r="C6" s="34"/>
      <c r="D6" s="50" t="s">
        <v>2</v>
      </c>
      <c r="E6" s="49">
        <f>F6/111.85*1000+0.2</f>
        <v>58.134734018775156</v>
      </c>
      <c r="F6" s="48">
        <v>6.48</v>
      </c>
      <c r="G6" s="47">
        <f>E6*116.9/50</f>
        <v>135.91900813589632</v>
      </c>
      <c r="H6" s="47">
        <f>E6*3.95/50</f>
        <v>4.5926439874832372</v>
      </c>
      <c r="I6" s="47">
        <f>E6*0.5/50</f>
        <v>0.58134734018775158</v>
      </c>
      <c r="J6" s="46">
        <f>E6*24.15/50</f>
        <v>28.079076531068399</v>
      </c>
    </row>
    <row r="7" spans="1:11" x14ac:dyDescent="0.25">
      <c r="A7" s="13"/>
      <c r="B7" s="34" t="s">
        <v>21</v>
      </c>
      <c r="C7" s="34"/>
      <c r="D7" s="33" t="s">
        <v>20</v>
      </c>
      <c r="E7" s="45">
        <v>30</v>
      </c>
      <c r="F7" s="44">
        <v>12.15</v>
      </c>
      <c r="G7" s="43">
        <v>207</v>
      </c>
      <c r="H7" s="43">
        <v>2.7</v>
      </c>
      <c r="I7" s="43">
        <v>8.4</v>
      </c>
      <c r="J7" s="42">
        <v>31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19</v>
      </c>
      <c r="B9" s="40" t="s">
        <v>18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100.00000000000001</v>
      </c>
      <c r="G11" s="2"/>
      <c r="H11" s="2"/>
      <c r="I11" s="2"/>
      <c r="J11" s="1"/>
      <c r="K11" s="29">
        <f>E4+E5+E6+E7+E8+E9+E10</f>
        <v>508.13473401877513</v>
      </c>
    </row>
    <row r="12" spans="1:11" x14ac:dyDescent="0.25">
      <c r="A12" s="13" t="s">
        <v>17</v>
      </c>
      <c r="B12" s="28" t="s">
        <v>16</v>
      </c>
      <c r="C12" s="27"/>
      <c r="D12" s="26"/>
      <c r="E12" s="24"/>
      <c r="F12" s="25"/>
      <c r="G12" s="24"/>
      <c r="H12" s="24"/>
      <c r="I12" s="24"/>
      <c r="J12" s="23"/>
    </row>
    <row r="13" spans="1:11" ht="30" x14ac:dyDescent="0.25">
      <c r="A13" s="13"/>
      <c r="B13" s="16" t="s">
        <v>15</v>
      </c>
      <c r="C13" s="15">
        <v>132</v>
      </c>
      <c r="D13" s="22" t="s">
        <v>14</v>
      </c>
      <c r="E13" s="20" t="s">
        <v>13</v>
      </c>
      <c r="F13" s="9">
        <v>28.69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47.842512293249889</v>
      </c>
      <c r="F17" s="9">
        <v>5.34</v>
      </c>
      <c r="G17" s="8">
        <f>E17*116.9/50</f>
        <v>111.85579374161826</v>
      </c>
      <c r="H17" s="8">
        <f>E17*3.95/50</f>
        <v>3.7795584711667414</v>
      </c>
      <c r="I17" s="8">
        <f>E17*0.5/50</f>
        <v>0.47842512293249889</v>
      </c>
      <c r="J17" s="14">
        <f>E17*24.15/50</f>
        <v>23.107933437639694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2022-12-19T07:26:38Z</dcterms:created>
  <dcterms:modified xsi:type="dcterms:W3CDTF">2022-12-19T07:27:55Z</dcterms:modified>
</cp:coreProperties>
</file>