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C1B2C6E-1123-4347-ABAC-3177AE547D92}" xr6:coauthVersionLast="45" xr6:coauthVersionMax="45" xr10:uidLastSave="{00000000-0000-0000-0000-000000000000}"/>
  <bookViews>
    <workbookView xWindow="-120" yWindow="-120" windowWidth="29040" windowHeight="15840" xr2:uid="{BC75C4DE-BD4B-4351-9A2C-7E15DB8CDDD1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K11" i="1"/>
  <c r="E17" i="1"/>
  <c r="J17" i="1" s="1"/>
  <c r="H17" i="1"/>
  <c r="I17" i="1"/>
  <c r="E18" i="1"/>
  <c r="G18" i="1"/>
  <c r="H18" i="1"/>
  <c r="I18" i="1"/>
  <c r="J18" i="1"/>
  <c r="F20" i="1"/>
  <c r="G17" i="1" l="1"/>
  <c r="J6" i="1"/>
</calcChain>
</file>

<file path=xl/sharedStrings.xml><?xml version="1.0" encoding="utf-8"?>
<sst xmlns="http://schemas.openxmlformats.org/spreadsheetml/2006/main" count="49" uniqueCount="48">
  <si>
    <t>Хлеб ржаной</t>
  </si>
  <si>
    <t>хлеб черн.</t>
  </si>
  <si>
    <t>Батон</t>
  </si>
  <si>
    <t>хлеб бел.</t>
  </si>
  <si>
    <t>180</t>
  </si>
  <si>
    <t>Компот из яблок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</si>
  <si>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</si>
  <si>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</si>
  <si>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</si>
  <si>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</si>
  <si>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</si>
  <si>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</si>
  <si>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</si>
  <si>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</si>
  <si>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</si>
  <si>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</si>
  <si>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</si>
  <si>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50</t>
  </si>
  <si>
    <t>Помидор свежий</t>
  </si>
  <si>
    <t>закуска</t>
  </si>
  <si>
    <t>Обед</t>
  </si>
  <si>
    <t>фрукты</t>
  </si>
  <si>
    <t>Завтрак 2</t>
  </si>
  <si>
    <t>16</t>
  </si>
  <si>
    <t>Вафли Импульс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</si>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</sst>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Protection="1"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B6B7F-5E67-40A2-AF44-8BF628DF2B06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47</v>
      </c>
      <c r="B1" s="67" t="s">
        <v>46</v>
      </c>
      <c r="C1" s="66"/>
      <c r="D1" s="65"/>
      <c r="E1" t="s">
        <v>45</v>
      </c>
      <c r="F1" s="64"/>
      <c r="I1" t="s">
        <v>44</v>
      </c>
      <c r="J1" s="63">
        <v>44897</v>
      </c>
    </row>
    <row r="2" spans="1:11" ht="7.5" customHeight="1" thickBot="1" x14ac:dyDescent="0.3"/>
    <row r="3" spans="1:11" ht="15.75" thickBot="1" x14ac:dyDescent="0.3">
      <c r="A3" s="62" t="s">
        <v>43</v>
      </c>
      <c r="B3" s="61" t="s">
        <v>42</v>
      </c>
      <c r="C3" s="61" t="s">
        <v>41</v>
      </c>
      <c r="D3" s="61" t="s">
        <v>40</v>
      </c>
      <c r="E3" s="61" t="s">
        <v>39</v>
      </c>
      <c r="F3" s="61" t="s">
        <v>38</v>
      </c>
      <c r="G3" s="61" t="s">
        <v>37</v>
      </c>
      <c r="H3" s="61" t="s">
        <v>36</v>
      </c>
      <c r="I3" s="61" t="s">
        <v>35</v>
      </c>
      <c r="J3" s="60" t="s">
        <v>34</v>
      </c>
    </row>
    <row r="4" spans="1:11" x14ac:dyDescent="0.25">
      <c r="A4" s="50" t="s">
        <v>33</v>
      </c>
      <c r="B4" s="59" t="s">
        <v>32</v>
      </c>
      <c r="C4" s="55" t="s">
        <v>31</v>
      </c>
      <c r="D4" s="10" t="s">
        <v>30</v>
      </c>
      <c r="E4" s="54" t="s">
        <v>29</v>
      </c>
      <c r="F4" s="53">
        <f>38.82+8.05</f>
        <v>46.870000000000005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28</v>
      </c>
      <c r="C5" s="55"/>
      <c r="D5" s="10" t="s">
        <v>27</v>
      </c>
      <c r="E5" s="54" t="s">
        <v>26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25</v>
      </c>
      <c r="C6" s="55"/>
      <c r="D6" s="10" t="s">
        <v>2</v>
      </c>
      <c r="E6" s="58">
        <f>F6/111.85*1000+0.2</f>
        <v>49.015377738042027</v>
      </c>
      <c r="F6" s="53">
        <v>5.46</v>
      </c>
      <c r="G6" s="57">
        <f>E6*116.9/50</f>
        <v>114.59795315154226</v>
      </c>
      <c r="H6" s="57">
        <f>E6*3.95/50</f>
        <v>3.8722148413053201</v>
      </c>
      <c r="I6" s="57">
        <f>E6*0.5/50</f>
        <v>0.49015377738042026</v>
      </c>
      <c r="J6" s="56">
        <f>E6*24.15/50</f>
        <v>23.674427447474301</v>
      </c>
    </row>
    <row r="7" spans="1:11" x14ac:dyDescent="0.25">
      <c r="A7" s="13"/>
      <c r="B7" s="42"/>
      <c r="C7" s="55"/>
      <c r="D7" s="10" t="s">
        <v>24</v>
      </c>
      <c r="E7" s="54" t="s">
        <v>23</v>
      </c>
      <c r="F7" s="53">
        <v>9.4499999999999993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22</v>
      </c>
      <c r="B9" s="49" t="s">
        <v>21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515.01537773804205</v>
      </c>
    </row>
    <row r="12" spans="1:11" x14ac:dyDescent="0.25">
      <c r="A12" s="13" t="s">
        <v>20</v>
      </c>
      <c r="B12" s="28" t="s">
        <v>19</v>
      </c>
      <c r="C12" s="27"/>
      <c r="D12" s="18" t="s">
        <v>18</v>
      </c>
      <c r="E12" s="23" t="s">
        <v>17</v>
      </c>
      <c r="F12" s="16">
        <v>9.6300000000000008</v>
      </c>
      <c r="G12" s="22">
        <v>7</v>
      </c>
      <c r="H12" s="22">
        <v>1.3</v>
      </c>
      <c r="I12" s="22">
        <v>0.1</v>
      </c>
      <c r="J12" s="21">
        <v>1.7</v>
      </c>
    </row>
    <row r="13" spans="1:11" ht="30" x14ac:dyDescent="0.25">
      <c r="A13" s="13"/>
      <c r="B13" s="20" t="s">
        <v>16</v>
      </c>
      <c r="C13" s="19">
        <v>110</v>
      </c>
      <c r="D13" s="26" t="s">
        <v>15</v>
      </c>
      <c r="E13" s="25" t="s">
        <v>14</v>
      </c>
      <c r="F13" s="16">
        <v>27.94</v>
      </c>
      <c r="G13" s="22">
        <v>174</v>
      </c>
      <c r="H13" s="22">
        <v>8.2799999999999994</v>
      </c>
      <c r="I13" s="24" t="s">
        <v>13</v>
      </c>
      <c r="J13" s="21">
        <v>15.96</v>
      </c>
    </row>
    <row r="14" spans="1:11" x14ac:dyDescent="0.25">
      <c r="A14" s="13"/>
      <c r="B14" s="20" t="s">
        <v>12</v>
      </c>
      <c r="C14" s="19">
        <v>388</v>
      </c>
      <c r="D14" s="18" t="s">
        <v>11</v>
      </c>
      <c r="E14" s="23" t="s">
        <v>10</v>
      </c>
      <c r="F14" s="16">
        <v>37.89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9</v>
      </c>
      <c r="C15" s="19">
        <v>520</v>
      </c>
      <c r="D15" s="18" t="s">
        <v>8</v>
      </c>
      <c r="E15" s="23" t="s">
        <v>7</v>
      </c>
      <c r="F15" s="16">
        <v>13.68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6</v>
      </c>
      <c r="C16" s="19">
        <v>631</v>
      </c>
      <c r="D16" s="18" t="s">
        <v>5</v>
      </c>
      <c r="E16" s="23" t="s">
        <v>4</v>
      </c>
      <c r="F16" s="16">
        <v>7.14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3</v>
      </c>
      <c r="C17" s="19"/>
      <c r="D17" s="18" t="s">
        <v>2</v>
      </c>
      <c r="E17" s="17">
        <f>F17/111.85*1000+0.2</f>
        <v>23.445417970496202</v>
      </c>
      <c r="F17" s="16">
        <v>2.6</v>
      </c>
      <c r="G17" s="15">
        <f>E17*116.9/50</f>
        <v>54.815387215020117</v>
      </c>
      <c r="H17" s="15">
        <f>E17*3.95/50</f>
        <v>1.8521880196692002</v>
      </c>
      <c r="I17" s="15">
        <f>E17*0.5/50</f>
        <v>0.23445417970496202</v>
      </c>
      <c r="J17" s="14">
        <f>E17*24.15/50</f>
        <v>11.324136879749664</v>
      </c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20.028612303290416</v>
      </c>
      <c r="F18" s="16">
        <v>1.1200000000000001</v>
      </c>
      <c r="G18" s="15">
        <f>E18*76/30</f>
        <v>50.739151168335724</v>
      </c>
      <c r="H18" s="15">
        <f>E18*1.44/30</f>
        <v>0.96137339055793991</v>
      </c>
      <c r="I18" s="15">
        <f>E18*0.36/30</f>
        <v>0.24034334763948498</v>
      </c>
      <c r="J18" s="14">
        <f>E18*13.14/30</f>
        <v>8.7725321888412022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100.00000000000001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2022-11-27T13:42:58Z</dcterms:created>
  <dcterms:modified xsi:type="dcterms:W3CDTF">2022-11-27T13:43:11Z</dcterms:modified>
</cp:coreProperties>
</file>