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4B3560E-4141-4AB9-B2DE-9268E2DE79B5}" xr6:coauthVersionLast="45" xr6:coauthVersionMax="45" xr10:uidLastSave="{00000000-0000-0000-0000-000000000000}"/>
  <bookViews>
    <workbookView xWindow="-120" yWindow="-120" windowWidth="29040" windowHeight="15840" xr2:uid="{C67F0B06-6297-4E9C-B102-3B2994184723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8" i="1"/>
  <c r="H18" i="1"/>
  <c r="I18" i="1"/>
  <c r="J18" i="1"/>
  <c r="G19" i="1"/>
  <c r="H19" i="1"/>
  <c r="I19" i="1"/>
  <c r="J19" i="1"/>
</calcChain>
</file>

<file path=xl/sharedStrings.xml><?xml version="1.0" encoding="utf-8"?>
<sst xmlns="http://schemas.openxmlformats.org/spreadsheetml/2006/main" count="45" uniqueCount="42">
  <si>
    <t>Батон</t>
  </si>
  <si>
    <t>хлеб бел.</t>
  </si>
  <si>
    <t>Хлеб ржаной</t>
  </si>
  <si>
    <t>хлеб черн.</t>
  </si>
  <si>
    <t>Йогурт «Аlpenlend»</t>
  </si>
  <si>
    <t>сладкое</t>
  </si>
  <si>
    <t>Компот из вишни</t>
  </si>
  <si>
    <t>250</t>
  </si>
  <si>
    <t>Плов из птицы</t>
  </si>
  <si>
    <t>2 блюдо</t>
  </si>
  <si>
    <t>286</t>
  </si>
  <si>
    <t>Суп из овощей с цыпленком, смет, зелень</t>
  </si>
  <si>
    <t>1 блюдо</t>
  </si>
  <si>
    <t>закуска</t>
  </si>
  <si>
    <t>Обед</t>
  </si>
  <si>
    <t>Завтрак 2</t>
  </si>
  <si>
    <t>хлеб</t>
  </si>
  <si>
    <t>156</t>
  </si>
  <si>
    <t>Яблоко свежее</t>
  </si>
  <si>
    <t>фрукт</t>
  </si>
  <si>
    <t>200</t>
  </si>
  <si>
    <t>Сок «Дары Кубани»</t>
  </si>
  <si>
    <t>гор.напиток</t>
  </si>
  <si>
    <t>Вермишель отварная</t>
  </si>
  <si>
    <t>гор.блюдо</t>
  </si>
  <si>
    <t>90</t>
  </si>
  <si>
    <t>Котлеты мясная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</si>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</sst>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2" fillId="3" borderId="7" xfId="0" applyNumberFormat="1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1" fillId="0" borderId="7" xfId="1" applyBorder="1"/>
    <xf numFmtId="0" fontId="2" fillId="3" borderId="7" xfId="0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0" borderId="9" xfId="1" applyBorder="1"/>
    <xf numFmtId="1" fontId="1" fillId="2" borderId="10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7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4" borderId="12" xfId="1" applyFill="1" applyBorder="1"/>
    <xf numFmtId="0" fontId="1" fillId="0" borderId="13" xfId="1" applyBorder="1"/>
    <xf numFmtId="0" fontId="3" fillId="3" borderId="14" xfId="0" applyFont="1" applyFill="1" applyBorder="1"/>
    <xf numFmtId="0" fontId="3" fillId="3" borderId="7" xfId="0" applyFont="1" applyFill="1" applyBorder="1" applyAlignment="1">
      <alignment horizontal="center"/>
    </xf>
    <xf numFmtId="0" fontId="1" fillId="0" borderId="12" xfId="1" applyBorder="1"/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0" xfId="1"/>
    <xf numFmtId="14" fontId="1" fillId="2" borderId="7" xfId="1" applyNumberFormat="1" applyFill="1" applyBorder="1" applyProtection="1">
      <protection locked="0"/>
    </xf>
    <xf numFmtId="49" fontId="1" fillId="2" borderId="7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</cellXfs>
  <cellStyles count="2">
    <cellStyle name="Excel Built-in Normal" xfId="1" xr:uid="{DE2079F2-CCF7-42F5-81DE-087C699D7F29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1B150-3106-4938-A3C1-436FC1A1BBD4}">
  <dimension ref="A1:J21"/>
  <sheetViews>
    <sheetView tabSelected="1" workbookViewId="0">
      <selection activeCell="B1" sqref="B1:D1"/>
    </sheetView>
  </sheetViews>
  <sheetFormatPr defaultColWidth="11.5703125" defaultRowHeight="12.75" x14ac:dyDescent="0.2"/>
  <cols>
    <col min="3" max="3" width="9.42578125" customWidth="1"/>
    <col min="4" max="4" width="24.85546875" customWidth="1"/>
    <col min="7" max="7" width="13.5703125" bestFit="1" customWidth="1"/>
    <col min="8" max="9" width="12.42578125" bestFit="1" customWidth="1"/>
    <col min="10" max="10" width="13.5703125" bestFit="1" customWidth="1"/>
  </cols>
  <sheetData>
    <row r="1" spans="1:10" ht="15" x14ac:dyDescent="0.25">
      <c r="A1" s="47" t="s">
        <v>41</v>
      </c>
      <c r="B1" s="50" t="s">
        <v>40</v>
      </c>
      <c r="C1" s="50"/>
      <c r="D1" s="50"/>
      <c r="E1" s="47" t="s">
        <v>39</v>
      </c>
      <c r="F1" s="49"/>
      <c r="G1" s="47"/>
      <c r="H1" s="47"/>
      <c r="I1" s="47" t="s">
        <v>38</v>
      </c>
      <c r="J1" s="48">
        <v>44844</v>
      </c>
    </row>
    <row r="2" spans="1:10" ht="15.75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5.75" thickBot="1" x14ac:dyDescent="0.3">
      <c r="A3" s="46" t="s">
        <v>37</v>
      </c>
      <c r="B3" s="45" t="s">
        <v>36</v>
      </c>
      <c r="C3" s="45" t="s">
        <v>35</v>
      </c>
      <c r="D3" s="45" t="s">
        <v>34</v>
      </c>
      <c r="E3" s="45" t="s">
        <v>33</v>
      </c>
      <c r="F3" s="45" t="s">
        <v>32</v>
      </c>
      <c r="G3" s="45" t="s">
        <v>31</v>
      </c>
      <c r="H3" s="45" t="s">
        <v>30</v>
      </c>
      <c r="I3" s="45" t="s">
        <v>29</v>
      </c>
      <c r="J3" s="44" t="s">
        <v>28</v>
      </c>
    </row>
    <row r="4" spans="1:10" ht="16.5" thickBot="1" x14ac:dyDescent="0.3">
      <c r="A4" s="40" t="s">
        <v>27</v>
      </c>
      <c r="B4" s="43" t="s">
        <v>24</v>
      </c>
      <c r="C4" s="17">
        <v>271</v>
      </c>
      <c r="D4" s="16" t="s">
        <v>26</v>
      </c>
      <c r="E4" s="21" t="s">
        <v>25</v>
      </c>
      <c r="F4" s="14">
        <v>32.229999999999997</v>
      </c>
      <c r="G4" s="19">
        <v>253.6</v>
      </c>
      <c r="H4" s="19">
        <v>13.2</v>
      </c>
      <c r="I4" s="19">
        <v>18.7</v>
      </c>
      <c r="J4" s="19">
        <v>8</v>
      </c>
    </row>
    <row r="5" spans="1:10" ht="15.75" x14ac:dyDescent="0.25">
      <c r="A5" s="12"/>
      <c r="B5" s="43" t="s">
        <v>24</v>
      </c>
      <c r="C5" s="17">
        <v>516</v>
      </c>
      <c r="D5" s="16" t="s">
        <v>23</v>
      </c>
      <c r="E5" s="42">
        <v>150</v>
      </c>
      <c r="F5" s="14">
        <v>8.0500000000000007</v>
      </c>
      <c r="G5" s="19">
        <v>221</v>
      </c>
      <c r="H5" s="19">
        <v>5.3</v>
      </c>
      <c r="I5" s="19">
        <v>6.2</v>
      </c>
      <c r="J5" s="19">
        <v>35.299999999999997</v>
      </c>
    </row>
    <row r="6" spans="1:10" ht="15.75" x14ac:dyDescent="0.25">
      <c r="A6" s="12"/>
      <c r="B6" s="18" t="s">
        <v>22</v>
      </c>
      <c r="C6" s="17">
        <v>707</v>
      </c>
      <c r="D6" s="16" t="s">
        <v>21</v>
      </c>
      <c r="E6" s="21" t="s">
        <v>20</v>
      </c>
      <c r="F6" s="14">
        <v>31.73</v>
      </c>
      <c r="G6" s="19">
        <v>108</v>
      </c>
      <c r="H6" s="19">
        <v>1.4</v>
      </c>
      <c r="I6" s="19">
        <v>0</v>
      </c>
      <c r="J6" s="19">
        <v>25.6</v>
      </c>
    </row>
    <row r="7" spans="1:10" ht="15.75" x14ac:dyDescent="0.25">
      <c r="A7" s="12"/>
      <c r="B7" s="18" t="s">
        <v>19</v>
      </c>
      <c r="C7" s="17"/>
      <c r="D7" s="41" t="s">
        <v>18</v>
      </c>
      <c r="E7" s="21" t="s">
        <v>17</v>
      </c>
      <c r="F7" s="14">
        <v>24.3</v>
      </c>
      <c r="G7" s="19">
        <v>60</v>
      </c>
      <c r="H7" s="19">
        <v>0.5</v>
      </c>
      <c r="I7" s="19">
        <v>0</v>
      </c>
      <c r="J7" s="19">
        <v>12.9</v>
      </c>
    </row>
    <row r="8" spans="1:10" ht="15.75" x14ac:dyDescent="0.25">
      <c r="A8" s="12"/>
      <c r="B8" s="18" t="s">
        <v>16</v>
      </c>
      <c r="C8" s="17"/>
      <c r="D8" s="16" t="s">
        <v>0</v>
      </c>
      <c r="E8" s="20">
        <v>33.190612427358097</v>
      </c>
      <c r="F8" s="14">
        <v>3.69</v>
      </c>
      <c r="G8" s="13">
        <f>E8*116.9/50</f>
        <v>77.599651855163245</v>
      </c>
      <c r="H8" s="13">
        <f>E8*3.95/50</f>
        <v>2.6220583817612897</v>
      </c>
      <c r="I8" s="13">
        <f>E8*0.5/50</f>
        <v>0.33190612427358096</v>
      </c>
      <c r="J8" s="13">
        <f>E8*24.15/50</f>
        <v>16.031065802413959</v>
      </c>
    </row>
    <row r="9" spans="1:10" ht="15.75" thickBot="1" x14ac:dyDescent="0.3">
      <c r="A9" s="6"/>
      <c r="B9" s="5"/>
      <c r="C9" s="5"/>
      <c r="D9" s="4"/>
      <c r="E9" s="2"/>
      <c r="F9" s="3"/>
      <c r="G9" s="2"/>
      <c r="H9" s="30"/>
      <c r="I9" s="2"/>
      <c r="J9" s="1"/>
    </row>
    <row r="10" spans="1:10" ht="15" x14ac:dyDescent="0.25">
      <c r="A10" s="40" t="s">
        <v>15</v>
      </c>
      <c r="B10" s="39"/>
      <c r="C10" s="38"/>
      <c r="D10" s="37"/>
      <c r="E10" s="35"/>
      <c r="F10" s="36"/>
      <c r="G10" s="35"/>
      <c r="H10" s="35"/>
      <c r="I10" s="35"/>
      <c r="J10" s="34"/>
    </row>
    <row r="11" spans="1:10" ht="15" x14ac:dyDescent="0.25">
      <c r="A11" s="12"/>
      <c r="B11" s="33"/>
      <c r="C11" s="33"/>
      <c r="D11" s="32"/>
      <c r="E11" s="30"/>
      <c r="F11" s="31"/>
      <c r="G11" s="30"/>
      <c r="H11" s="30"/>
      <c r="I11" s="30"/>
      <c r="J11" s="29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ht="15" x14ac:dyDescent="0.25">
      <c r="A13" s="12" t="s">
        <v>14</v>
      </c>
      <c r="B13" s="28" t="s">
        <v>13</v>
      </c>
      <c r="C13" s="27"/>
      <c r="D13" s="26"/>
      <c r="E13" s="24"/>
      <c r="F13" s="25"/>
      <c r="G13" s="24"/>
      <c r="H13" s="24"/>
      <c r="I13" s="24"/>
      <c r="J13" s="23"/>
    </row>
    <row r="14" spans="1:10" ht="32.25" customHeight="1" x14ac:dyDescent="0.25">
      <c r="A14" s="12"/>
      <c r="B14" s="18" t="s">
        <v>12</v>
      </c>
      <c r="C14" s="17">
        <v>135</v>
      </c>
      <c r="D14" s="22" t="s">
        <v>11</v>
      </c>
      <c r="E14" s="21" t="s">
        <v>10</v>
      </c>
      <c r="F14" s="14">
        <v>16.260000000000002</v>
      </c>
      <c r="G14" s="19">
        <v>184</v>
      </c>
      <c r="H14" s="19">
        <v>5.25</v>
      </c>
      <c r="I14" s="19">
        <v>9.5</v>
      </c>
      <c r="J14" s="19">
        <v>9.6199999999999992</v>
      </c>
    </row>
    <row r="15" spans="1:10" ht="15.75" x14ac:dyDescent="0.25">
      <c r="A15" s="12"/>
      <c r="B15" s="18" t="s">
        <v>9</v>
      </c>
      <c r="C15" s="17">
        <v>492</v>
      </c>
      <c r="D15" s="16" t="s">
        <v>8</v>
      </c>
      <c r="E15" s="21" t="s">
        <v>7</v>
      </c>
      <c r="F15" s="14">
        <v>38.299999999999997</v>
      </c>
      <c r="G15" s="19">
        <v>371.8</v>
      </c>
      <c r="H15" s="19">
        <v>23</v>
      </c>
      <c r="I15" s="19">
        <v>15.4</v>
      </c>
      <c r="J15" s="19">
        <v>45.6</v>
      </c>
    </row>
    <row r="16" spans="1:10" ht="15.75" x14ac:dyDescent="0.25">
      <c r="A16" s="12"/>
      <c r="B16" s="18" t="s">
        <v>5</v>
      </c>
      <c r="C16" s="17">
        <v>631</v>
      </c>
      <c r="D16" s="16" t="s">
        <v>6</v>
      </c>
      <c r="E16" s="21">
        <v>180</v>
      </c>
      <c r="F16" s="14">
        <v>14.33</v>
      </c>
      <c r="G16" s="19">
        <v>1.3</v>
      </c>
      <c r="H16" s="19">
        <v>0</v>
      </c>
      <c r="I16" s="19">
        <v>44.68</v>
      </c>
      <c r="J16" s="19">
        <v>105</v>
      </c>
    </row>
    <row r="17" spans="1:10" ht="15.75" x14ac:dyDescent="0.25">
      <c r="A17" s="12"/>
      <c r="B17" s="18" t="s">
        <v>5</v>
      </c>
      <c r="C17" s="17"/>
      <c r="D17" s="16" t="s">
        <v>4</v>
      </c>
      <c r="E17" s="20">
        <v>95</v>
      </c>
      <c r="F17" s="14">
        <v>27</v>
      </c>
      <c r="G17" s="19">
        <v>116</v>
      </c>
      <c r="H17" s="19">
        <v>5.6</v>
      </c>
      <c r="I17" s="19">
        <v>6.4</v>
      </c>
      <c r="J17" s="19">
        <v>8.1999999999999993</v>
      </c>
    </row>
    <row r="18" spans="1:10" ht="15.75" x14ac:dyDescent="0.25">
      <c r="A18" s="12"/>
      <c r="B18" s="18" t="s">
        <v>3</v>
      </c>
      <c r="C18" s="17"/>
      <c r="D18" s="16" t="s">
        <v>2</v>
      </c>
      <c r="E18" s="15">
        <v>33.6194563662375</v>
      </c>
      <c r="F18" s="14">
        <v>1.88</v>
      </c>
      <c r="G18" s="13">
        <f>E18*76/30</f>
        <v>85.169289461134994</v>
      </c>
      <c r="H18" s="13">
        <f>E18*1.44/30</f>
        <v>1.6137339055794</v>
      </c>
      <c r="I18" s="13">
        <f>E18*0.36/30</f>
        <v>0.40343347639485</v>
      </c>
      <c r="J18" s="13">
        <f>E18*13.14/30</f>
        <v>14.725321888412026</v>
      </c>
    </row>
    <row r="19" spans="1:10" ht="15.75" x14ac:dyDescent="0.25">
      <c r="A19" s="12"/>
      <c r="B19" s="18" t="s">
        <v>1</v>
      </c>
      <c r="C19" s="17"/>
      <c r="D19" s="16" t="s">
        <v>0</v>
      </c>
      <c r="E19" s="15">
        <v>20.137416182387099</v>
      </c>
      <c r="F19" s="14">
        <v>2.23</v>
      </c>
      <c r="G19" s="13">
        <f>E19*116.9/50</f>
        <v>47.081279034421044</v>
      </c>
      <c r="H19" s="13">
        <f>E19*3.95/50</f>
        <v>1.5908558784085809</v>
      </c>
      <c r="I19" s="13">
        <f>E19*0.5/50</f>
        <v>0.201374161823871</v>
      </c>
      <c r="J19" s="13">
        <f>E19*24.15/50</f>
        <v>9.7263720160929683</v>
      </c>
    </row>
    <row r="20" spans="1:10" ht="15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sheetProtection selectLockedCells="1" selectUnlockedCells="1"/>
  <mergeCells count="1">
    <mergeCell ref="B1:D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2022-10-10T05:12:56Z</dcterms:created>
  <dcterms:modified xsi:type="dcterms:W3CDTF">2022-10-10T05:13:18Z</dcterms:modified>
</cp:coreProperties>
</file>