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232DAAA-0F7B-4EA2-AAB9-970AD7777BF1}" xr6:coauthVersionLast="45" xr6:coauthVersionMax="45" xr10:uidLastSave="{00000000-0000-0000-0000-000000000000}"/>
  <bookViews>
    <workbookView xWindow="-120" yWindow="-120" windowWidth="29040" windowHeight="15840" xr2:uid="{EEDD9932-F7C0-48B7-A4B1-60A6C061D4F1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J20" i="1" s="1"/>
  <c r="E19" i="1"/>
  <c r="G19" i="1" s="1"/>
  <c r="E8" i="1"/>
  <c r="J8" i="1" s="1"/>
  <c r="I8" i="1" l="1"/>
  <c r="H19" i="1"/>
  <c r="G20" i="1"/>
  <c r="I19" i="1"/>
  <c r="G8" i="1"/>
  <c r="J19" i="1"/>
  <c r="I20" i="1"/>
  <c r="H8" i="1"/>
  <c r="H20" i="1"/>
</calcChain>
</file>

<file path=xl/sharedStrings.xml><?xml version="1.0" encoding="utf-8"?>
<sst xmlns="http://schemas.openxmlformats.org/spreadsheetml/2006/main" count="49" uniqueCount="45">
  <si>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</si>
  <si>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</si>
  <si>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</si>
  <si>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</si>
  <si>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</si>
  <si>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</si>
  <si>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</si>
  <si>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</si>
  <si>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</si>
  <si>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</si>
  <si>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</si>
  <si>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</si>
  <si>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</si>
  <si>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</si>
  <si>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</si>
  <si>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</si>
  <si>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Грудка куриная отбивная</t>
  </si>
  <si>
    <t>100</t>
  </si>
  <si>
    <t>гарнир</t>
  </si>
  <si>
    <t>Рис отварной</t>
  </si>
  <si>
    <t>4,2</t>
  </si>
  <si>
    <t>напиток</t>
  </si>
  <si>
    <t>Сок «Дары Кубани»</t>
  </si>
  <si>
    <t>200</t>
  </si>
  <si>
    <t>Круассан</t>
  </si>
  <si>
    <t>45</t>
  </si>
  <si>
    <t>хлеб</t>
  </si>
  <si>
    <t>Батон</t>
  </si>
  <si>
    <t>Обед</t>
  </si>
  <si>
    <t>закуска</t>
  </si>
  <si>
    <t>Винегрет овощной с зелен.горошком</t>
  </si>
  <si>
    <t>100/10</t>
  </si>
  <si>
    <t>10,1</t>
  </si>
  <si>
    <t>1 блюдо</t>
  </si>
  <si>
    <t>Суп крестьянский  с фрикадельк,смет, зеленью</t>
  </si>
  <si>
    <t>35/250/10/1</t>
  </si>
  <si>
    <t>2 блюдо</t>
  </si>
  <si>
    <t>Ёжики мясные</t>
  </si>
  <si>
    <t>60/30</t>
  </si>
  <si>
    <t>Греча отварная</t>
  </si>
  <si>
    <t>150</t>
  </si>
  <si>
    <t>8,3</t>
  </si>
  <si>
    <t>Молоко т/п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</si>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</sst>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General"/>
    <numFmt numFmtId="165" formatCode="[$-419]dd&quot;.&quot;mm&quot;.&quot;yyyy"/>
    <numFmt numFmtId="166" formatCode="[$-419]0"/>
    <numFmt numFmtId="167" formatCode="[$-419]0.00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31">
    <xf numFmtId="0" fontId="0" fillId="0" borderId="0" xfId="0"/>
    <xf numFmtId="164" fontId="1" fillId="0" borderId="0" xfId="1"/>
    <xf numFmtId="164" fontId="1" fillId="2" borderId="1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4" fontId="1" fillId="0" borderId="2" xfId="1" applyBorder="1" applyAlignment="1">
      <alignment horizontal="center"/>
    </xf>
    <xf numFmtId="164" fontId="1" fillId="0" borderId="3" xfId="1" applyBorder="1"/>
    <xf numFmtId="164" fontId="1" fillId="0" borderId="1" xfId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4" fontId="1" fillId="0" borderId="4" xfId="1" applyBorder="1"/>
    <xf numFmtId="0" fontId="3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64" fontId="1" fillId="0" borderId="5" xfId="1" applyBorder="1"/>
    <xf numFmtId="164" fontId="1" fillId="2" borderId="1" xfId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4" borderId="1" xfId="1" applyFill="1" applyBorder="1"/>
    <xf numFmtId="164" fontId="1" fillId="2" borderId="1" xfId="1" applyFill="1" applyBorder="1" applyAlignment="1" applyProtection="1">
      <alignment wrapText="1"/>
      <protection locked="0"/>
    </xf>
    <xf numFmtId="167" fontId="1" fillId="2" borderId="1" xfId="1" applyNumberFormat="1" applyFill="1" applyBorder="1" applyProtection="1">
      <protection locked="0"/>
    </xf>
    <xf numFmtId="164" fontId="1" fillId="0" borderId="6" xfId="1" applyBorder="1"/>
    <xf numFmtId="164" fontId="1" fillId="2" borderId="6" xfId="1" applyFill="1" applyBorder="1" applyProtection="1">
      <protection locked="0"/>
    </xf>
    <xf numFmtId="164" fontId="1" fillId="2" borderId="6" xfId="1" applyFill="1" applyBorder="1" applyAlignment="1" applyProtection="1">
      <alignment wrapText="1"/>
      <protection locked="0"/>
    </xf>
    <xf numFmtId="166" fontId="1" fillId="2" borderId="6" xfId="1" applyNumberFormat="1" applyFill="1" applyBorder="1" applyProtection="1">
      <protection locked="0"/>
    </xf>
    <xf numFmtId="167" fontId="1" fillId="2" borderId="6" xfId="1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wrapText="1"/>
    </xf>
    <xf numFmtId="164" fontId="1" fillId="2" borderId="2" xfId="1" applyFill="1" applyBorder="1" applyProtection="1">
      <protection locked="0"/>
    </xf>
  </cellXfs>
  <cellStyles count="2">
    <cellStyle name="Excel Built-in Normal" xfId="1" xr:uid="{ED9E9EF7-5A2A-459E-827E-82534748D9D8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509F0-E63A-4638-B29E-7E14F2043561}">
  <dimension ref="A1:J21"/>
  <sheetViews>
    <sheetView tabSelected="1" workbookViewId="0">
      <selection activeCell="B1" sqref="B1:D1"/>
    </sheetView>
  </sheetViews>
  <sheetFormatPr defaultRowHeight="14.25" x14ac:dyDescent="0.2"/>
  <cols>
    <col min="1" max="1" width="10.75" customWidth="1"/>
    <col min="2" max="2" width="10.25" customWidth="1"/>
    <col min="3" max="3" width="7.375" customWidth="1"/>
    <col min="4" max="4" width="24.875" customWidth="1"/>
    <col min="5" max="10" width="10.75" customWidth="1"/>
  </cols>
  <sheetData>
    <row r="1" spans="1:10" ht="15" x14ac:dyDescent="0.25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>
        <v>44828</v>
      </c>
    </row>
    <row r="2" spans="1:10" ht="1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15.75" x14ac:dyDescent="0.25">
      <c r="A4" s="6" t="s">
        <v>14</v>
      </c>
      <c r="B4" s="7" t="s">
        <v>15</v>
      </c>
      <c r="C4" s="8">
        <v>496</v>
      </c>
      <c r="D4" s="9" t="s">
        <v>16</v>
      </c>
      <c r="E4" s="10" t="s">
        <v>17</v>
      </c>
      <c r="F4" s="11">
        <v>33.86</v>
      </c>
      <c r="G4" s="12">
        <v>163</v>
      </c>
      <c r="H4" s="12">
        <v>21</v>
      </c>
      <c r="I4" s="12">
        <v>8.3000000000000007</v>
      </c>
      <c r="J4" s="12">
        <v>0.5</v>
      </c>
    </row>
    <row r="5" spans="1:10" ht="15.75" x14ac:dyDescent="0.25">
      <c r="A5" s="13"/>
      <c r="B5" s="7" t="s">
        <v>18</v>
      </c>
      <c r="C5" s="8">
        <v>511</v>
      </c>
      <c r="D5" s="9" t="s">
        <v>19</v>
      </c>
      <c r="E5" s="14">
        <v>150</v>
      </c>
      <c r="F5" s="11">
        <v>12.08</v>
      </c>
      <c r="G5" s="12">
        <v>154</v>
      </c>
      <c r="H5" s="12">
        <v>2.5</v>
      </c>
      <c r="I5" s="15" t="s">
        <v>20</v>
      </c>
      <c r="J5" s="12">
        <v>26.64</v>
      </c>
    </row>
    <row r="6" spans="1:10" ht="15.75" x14ac:dyDescent="0.25">
      <c r="A6" s="13"/>
      <c r="B6" s="7" t="s">
        <v>21</v>
      </c>
      <c r="C6" s="8">
        <v>707</v>
      </c>
      <c r="D6" s="9" t="s">
        <v>22</v>
      </c>
      <c r="E6" s="10" t="s">
        <v>23</v>
      </c>
      <c r="F6" s="11">
        <v>29</v>
      </c>
      <c r="G6" s="12">
        <v>108</v>
      </c>
      <c r="H6" s="12">
        <v>1.4</v>
      </c>
      <c r="I6" s="12">
        <v>0</v>
      </c>
      <c r="J6" s="12">
        <v>25.6</v>
      </c>
    </row>
    <row r="7" spans="1:10" ht="15.75" x14ac:dyDescent="0.25">
      <c r="A7" s="13"/>
      <c r="B7" s="7"/>
      <c r="C7" s="8"/>
      <c r="D7" s="9" t="s">
        <v>24</v>
      </c>
      <c r="E7" s="10" t="s">
        <v>25</v>
      </c>
      <c r="F7" s="11">
        <v>19.579999999999998</v>
      </c>
      <c r="G7" s="12">
        <v>116</v>
      </c>
      <c r="H7" s="12">
        <v>5.6</v>
      </c>
      <c r="I7" s="12">
        <v>6.4</v>
      </c>
      <c r="J7" s="12">
        <v>8.1999999999999993</v>
      </c>
    </row>
    <row r="8" spans="1:10" ht="15.75" x14ac:dyDescent="0.25">
      <c r="A8" s="13"/>
      <c r="B8" s="7" t="s">
        <v>26</v>
      </c>
      <c r="C8" s="8"/>
      <c r="D8" s="9" t="s">
        <v>27</v>
      </c>
      <c r="E8" s="16">
        <f>F8/111.85*1000+0.2</f>
        <v>49.194188645507388</v>
      </c>
      <c r="F8" s="11">
        <v>5.48</v>
      </c>
      <c r="G8" s="12">
        <f>E8*116.9/50</f>
        <v>115.01601305319627</v>
      </c>
      <c r="H8" s="12">
        <f>E8*3.95/50</f>
        <v>3.8863409029950837</v>
      </c>
      <c r="I8" s="12">
        <f>E8*0.5/50</f>
        <v>0.49194188645507386</v>
      </c>
      <c r="J8" s="12">
        <f>E8*24.15/50</f>
        <v>23.760793115780064</v>
      </c>
    </row>
    <row r="9" spans="1:10" ht="15.75" x14ac:dyDescent="0.25">
      <c r="A9" s="17"/>
      <c r="B9" s="18"/>
      <c r="C9" s="8"/>
      <c r="D9" s="9"/>
      <c r="E9" s="16"/>
      <c r="F9" s="11"/>
      <c r="G9" s="19"/>
      <c r="H9" s="19"/>
      <c r="I9" s="19"/>
      <c r="J9" s="19"/>
    </row>
    <row r="10" spans="1:10" ht="15" x14ac:dyDescent="0.25">
      <c r="A10" s="6"/>
      <c r="B10" s="20"/>
      <c r="C10" s="18"/>
      <c r="D10" s="21"/>
      <c r="E10" s="19"/>
      <c r="F10" s="22"/>
      <c r="G10" s="19"/>
      <c r="H10" s="19"/>
      <c r="I10" s="19"/>
      <c r="J10" s="19"/>
    </row>
    <row r="11" spans="1:10" ht="15" x14ac:dyDescent="0.25">
      <c r="A11" s="13"/>
      <c r="B11" s="18"/>
      <c r="C11" s="18"/>
      <c r="D11" s="21"/>
      <c r="E11" s="19"/>
      <c r="F11" s="22"/>
      <c r="G11" s="19"/>
      <c r="H11" s="19"/>
      <c r="I11" s="19"/>
      <c r="J11" s="19"/>
    </row>
    <row r="12" spans="1:10" ht="15" x14ac:dyDescent="0.25">
      <c r="A12" s="17"/>
      <c r="B12" s="18"/>
      <c r="C12" s="18"/>
      <c r="D12" s="21"/>
      <c r="E12" s="19"/>
      <c r="F12" s="22"/>
      <c r="G12" s="19"/>
      <c r="H12" s="19"/>
      <c r="I12" s="19"/>
      <c r="J12" s="19"/>
    </row>
    <row r="13" spans="1:10" ht="15" x14ac:dyDescent="0.25">
      <c r="A13" s="13" t="s">
        <v>28</v>
      </c>
      <c r="B13" s="23"/>
      <c r="C13" s="24"/>
      <c r="D13" s="25"/>
      <c r="E13" s="26"/>
      <c r="F13" s="27"/>
      <c r="G13" s="26"/>
      <c r="H13" s="26"/>
      <c r="I13" s="26"/>
      <c r="J13" s="26"/>
    </row>
    <row r="14" spans="1:10" ht="15.75" x14ac:dyDescent="0.25">
      <c r="A14" s="13"/>
      <c r="B14" s="23" t="s">
        <v>29</v>
      </c>
      <c r="C14" s="8">
        <v>71</v>
      </c>
      <c r="D14" s="9" t="s">
        <v>30</v>
      </c>
      <c r="E14" s="10" t="s">
        <v>31</v>
      </c>
      <c r="F14" s="11">
        <v>11.91</v>
      </c>
      <c r="G14" s="12">
        <v>124</v>
      </c>
      <c r="H14" s="12">
        <v>1.4</v>
      </c>
      <c r="I14" s="15" t="s">
        <v>32</v>
      </c>
      <c r="J14" s="12">
        <v>6.8</v>
      </c>
    </row>
    <row r="15" spans="1:10" ht="31.5" x14ac:dyDescent="0.25">
      <c r="A15" s="13"/>
      <c r="B15" s="7" t="s">
        <v>33</v>
      </c>
      <c r="C15" s="8">
        <v>134</v>
      </c>
      <c r="D15" s="28" t="s">
        <v>34</v>
      </c>
      <c r="E15" s="29" t="s">
        <v>35</v>
      </c>
      <c r="F15" s="11">
        <v>24.27</v>
      </c>
      <c r="G15" s="12">
        <v>158</v>
      </c>
      <c r="H15" s="12">
        <v>7.6</v>
      </c>
      <c r="I15" s="12">
        <v>7.7</v>
      </c>
      <c r="J15" s="12">
        <v>14.1</v>
      </c>
    </row>
    <row r="16" spans="1:10" ht="15.75" x14ac:dyDescent="0.25">
      <c r="A16" s="13"/>
      <c r="B16" s="7" t="s">
        <v>36</v>
      </c>
      <c r="C16" s="8">
        <v>462</v>
      </c>
      <c r="D16" s="9" t="s">
        <v>37</v>
      </c>
      <c r="E16" s="10" t="s">
        <v>38</v>
      </c>
      <c r="F16" s="11">
        <v>19.79</v>
      </c>
      <c r="G16" s="12">
        <v>171</v>
      </c>
      <c r="H16" s="12">
        <v>5.6</v>
      </c>
      <c r="I16" s="12">
        <v>16</v>
      </c>
      <c r="J16" s="12">
        <v>0.8</v>
      </c>
    </row>
    <row r="17" spans="1:10" ht="15.75" x14ac:dyDescent="0.25">
      <c r="A17" s="13"/>
      <c r="B17" s="7" t="s">
        <v>18</v>
      </c>
      <c r="C17" s="8">
        <v>508</v>
      </c>
      <c r="D17" s="9" t="s">
        <v>39</v>
      </c>
      <c r="E17" s="10" t="s">
        <v>40</v>
      </c>
      <c r="F17" s="11">
        <v>13</v>
      </c>
      <c r="G17" s="12">
        <v>108</v>
      </c>
      <c r="H17" s="12">
        <v>1.4</v>
      </c>
      <c r="I17" s="15" t="s">
        <v>41</v>
      </c>
      <c r="J17" s="12">
        <v>25.6</v>
      </c>
    </row>
    <row r="18" spans="1:10" ht="15.75" x14ac:dyDescent="0.25">
      <c r="A18" s="13"/>
      <c r="B18" s="7" t="s">
        <v>21</v>
      </c>
      <c r="C18" s="8"/>
      <c r="D18" s="9" t="s">
        <v>42</v>
      </c>
      <c r="E18" s="10" t="s">
        <v>23</v>
      </c>
      <c r="F18" s="11">
        <v>26.33</v>
      </c>
      <c r="G18" s="12">
        <v>123</v>
      </c>
      <c r="H18" s="12">
        <v>5.9</v>
      </c>
      <c r="I18" s="12">
        <v>6.8</v>
      </c>
      <c r="J18" s="12">
        <v>12.9</v>
      </c>
    </row>
    <row r="19" spans="1:10" ht="15.75" x14ac:dyDescent="0.25">
      <c r="A19" s="13"/>
      <c r="B19" s="7" t="s">
        <v>43</v>
      </c>
      <c r="C19" s="8"/>
      <c r="D19" s="9" t="s">
        <v>44</v>
      </c>
      <c r="E19" s="16">
        <f>F19/55.92*1000</f>
        <v>41.13018597997138</v>
      </c>
      <c r="F19" s="11">
        <v>2.2999999999999998</v>
      </c>
      <c r="G19" s="12">
        <f>E19*76/30</f>
        <v>104.19647114926083</v>
      </c>
      <c r="H19" s="12">
        <f>E19*1.44/30</f>
        <v>1.9742489270386261</v>
      </c>
      <c r="I19" s="12">
        <f>E19*0.36/30</f>
        <v>0.49356223175965652</v>
      </c>
      <c r="J19" s="12">
        <f>E19*13.14/30</f>
        <v>18.015021459227466</v>
      </c>
    </row>
    <row r="20" spans="1:10" ht="15.75" x14ac:dyDescent="0.25">
      <c r="A20" s="13"/>
      <c r="B20" s="30"/>
      <c r="C20" s="8"/>
      <c r="D20" s="9" t="s">
        <v>27</v>
      </c>
      <c r="E20" s="16">
        <f>F20/111.85*1000+0.2</f>
        <v>21.657308895842647</v>
      </c>
      <c r="F20" s="11">
        <v>2.4</v>
      </c>
      <c r="G20" s="12">
        <f>E20*116.9/50</f>
        <v>50.634788198480109</v>
      </c>
      <c r="H20" s="12">
        <f>E20*3.95/50</f>
        <v>1.7109274027715691</v>
      </c>
      <c r="I20" s="12">
        <f>E20*0.5/50</f>
        <v>0.21657308895842647</v>
      </c>
      <c r="J20" s="12">
        <f>E20*24.15/50</f>
        <v>10.460480196691996</v>
      </c>
    </row>
    <row r="21" spans="1:10" ht="15" x14ac:dyDescent="0.25">
      <c r="A21" s="17"/>
      <c r="B21" s="18"/>
      <c r="C21" s="18"/>
      <c r="D21" s="21"/>
      <c r="E21" s="19"/>
      <c r="F21" s="22"/>
      <c r="G21" s="19"/>
      <c r="H21" s="19"/>
      <c r="I21" s="19"/>
      <c r="J21" s="19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2022-09-19T07:53:12Z</dcterms:created>
  <dcterms:modified xsi:type="dcterms:W3CDTF">2022-09-19T07:53:22Z</dcterms:modified>
</cp:coreProperties>
</file>