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E13" i="1"/>
  <c r="E18" i="1"/>
  <c r="G18" i="1" s="1"/>
  <c r="J18" i="1" l="1"/>
  <c r="I18" i="1"/>
  <c r="H18" i="1"/>
</calcChain>
</file>

<file path=xl/sharedStrings.xml><?xml version="1.0" encoding="utf-8"?>
<sst xmlns="http://schemas.openxmlformats.org/spreadsheetml/2006/main" count="41" uniqueCount="41">
  <si>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</si>
  <si>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</si>
  <si>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</si>
  <si>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</si>
  <si>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</si>
  <si>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</si>
  <si>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</si>
  <si>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</si>
  <si>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</si>
  <si>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</si>
  <si>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</si>
  <si>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</si>
  <si>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</si>
  <si>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</si>
  <si>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</si>
  <si>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</si>
  <si>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</si>
  <si>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</si>
  <si>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</si>
  <si>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</si>
  <si>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200</t>
  </si>
  <si>
    <t>Сок ГОСТ тет/пак</t>
  </si>
  <si>
    <t>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</si>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</sst>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45422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x14ac:dyDescent="0.25">
      <c r="A4" s="45" t="s">
        <v>26</v>
      </c>
      <c r="B4" s="57" t="s">
        <v>25</v>
      </c>
      <c r="C4" s="43" t="s">
        <v>24</v>
      </c>
      <c r="D4" s="42" t="s">
        <v>23</v>
      </c>
      <c r="E4" s="56">
        <v>270</v>
      </c>
      <c r="F4" s="55">
        <f>56.97+16.04</f>
        <v>73.009999999999991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2" x14ac:dyDescent="0.25">
      <c r="A5" s="14"/>
      <c r="B5" s="18" t="s">
        <v>22</v>
      </c>
      <c r="C5" s="38">
        <v>707</v>
      </c>
      <c r="D5" s="37" t="s">
        <v>21</v>
      </c>
      <c r="E5" s="16" t="s">
        <v>20</v>
      </c>
      <c r="F5" s="48">
        <v>22.95</v>
      </c>
      <c r="G5" s="35">
        <v>129</v>
      </c>
      <c r="H5" s="35">
        <v>1.4</v>
      </c>
      <c r="I5" s="35">
        <v>0</v>
      </c>
      <c r="J5" s="34">
        <v>33</v>
      </c>
    </row>
    <row r="6" spans="1:12" x14ac:dyDescent="0.25">
      <c r="A6" s="14"/>
      <c r="B6" s="18" t="s">
        <v>19</v>
      </c>
      <c r="C6" s="38"/>
      <c r="D6" s="52" t="s">
        <v>18</v>
      </c>
      <c r="E6" s="16">
        <f>F6/119.57*1000+0.2</f>
        <v>33.987739399514936</v>
      </c>
      <c r="F6" s="51">
        <v>4.04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/>
      <c r="C7" s="38"/>
      <c r="D7" s="37"/>
      <c r="E7" s="16"/>
      <c r="F7" s="48"/>
      <c r="G7" s="47"/>
      <c r="H7" s="47"/>
      <c r="I7" s="47"/>
      <c r="J7" s="46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8" t="s">
        <v>13</v>
      </c>
      <c r="C13" s="17">
        <v>132</v>
      </c>
      <c r="D13" s="26" t="s">
        <v>12</v>
      </c>
      <c r="E13" s="16">
        <f>12.5+250+6</f>
        <v>268.5</v>
      </c>
      <c r="F13" s="25">
        <v>21.45</v>
      </c>
      <c r="G13" s="21">
        <v>175</v>
      </c>
      <c r="H13" s="21">
        <v>6.9</v>
      </c>
      <c r="I13" s="21">
        <v>7</v>
      </c>
      <c r="J13" s="24">
        <v>13.3</v>
      </c>
    </row>
    <row r="14" spans="1:12" x14ac:dyDescent="0.25">
      <c r="A14" s="14"/>
      <c r="B14" s="18" t="s">
        <v>11</v>
      </c>
      <c r="C14" s="17">
        <v>493</v>
      </c>
      <c r="D14" s="12" t="s">
        <v>10</v>
      </c>
      <c r="E14" s="23" t="s">
        <v>9</v>
      </c>
      <c r="F14" s="10">
        <v>57.6</v>
      </c>
      <c r="G14" s="21">
        <v>139</v>
      </c>
      <c r="H14" s="21">
        <v>11.5</v>
      </c>
      <c r="I14" s="21">
        <v>9.36</v>
      </c>
      <c r="J14" s="20">
        <v>2.16</v>
      </c>
    </row>
    <row r="15" spans="1:12" x14ac:dyDescent="0.25">
      <c r="A15" s="14"/>
      <c r="B15" s="18" t="s">
        <v>8</v>
      </c>
      <c r="C15" s="17">
        <v>511</v>
      </c>
      <c r="D15" s="12" t="s">
        <v>7</v>
      </c>
      <c r="E15" s="22" t="s">
        <v>6</v>
      </c>
      <c r="F15" s="10">
        <v>14.49</v>
      </c>
      <c r="G15" s="21">
        <v>228</v>
      </c>
      <c r="H15" s="21">
        <v>4</v>
      </c>
      <c r="I15" s="21">
        <v>6</v>
      </c>
      <c r="J15" s="20">
        <v>39</v>
      </c>
    </row>
    <row r="16" spans="1:12" x14ac:dyDescent="0.25">
      <c r="A16" s="14"/>
      <c r="B16" s="18" t="s">
        <v>5</v>
      </c>
      <c r="C16" s="17">
        <v>699</v>
      </c>
      <c r="D16" s="12" t="s">
        <v>4</v>
      </c>
      <c r="E16" s="22" t="s">
        <v>3</v>
      </c>
      <c r="F16" s="10">
        <v>5.22</v>
      </c>
      <c r="G16" s="21">
        <v>105</v>
      </c>
      <c r="H16" s="21">
        <v>1.3</v>
      </c>
      <c r="I16" s="21">
        <v>0</v>
      </c>
      <c r="J16" s="20">
        <v>44.68</v>
      </c>
    </row>
    <row r="17" spans="1:12" x14ac:dyDescent="0.25">
      <c r="A17" s="14"/>
      <c r="B17" s="18" t="s">
        <v>2</v>
      </c>
      <c r="C17" s="17"/>
      <c r="D17" s="12"/>
      <c r="E17" s="19"/>
      <c r="F17" s="10"/>
      <c r="G17" s="9"/>
      <c r="H17" s="9"/>
      <c r="I17" s="9"/>
      <c r="J17" s="15"/>
    </row>
    <row r="18" spans="1:12" x14ac:dyDescent="0.25">
      <c r="A18" s="14"/>
      <c r="B18" s="18" t="s">
        <v>1</v>
      </c>
      <c r="C18" s="17"/>
      <c r="D18" s="12" t="s">
        <v>0</v>
      </c>
      <c r="E18" s="16">
        <f>F18/59.78*1000</f>
        <v>20.742723318835729</v>
      </c>
      <c r="F18" s="10">
        <v>1.24</v>
      </c>
      <c r="G18" s="9">
        <f>E18*76/30</f>
        <v>52.54823240771718</v>
      </c>
      <c r="H18" s="9">
        <f>E18*1.44/30</f>
        <v>0.99565071930411497</v>
      </c>
      <c r="I18" s="9">
        <f>E18*0.36/30</f>
        <v>0.24891267982602874</v>
      </c>
      <c r="J18" s="15">
        <f>E18*13.14/30</f>
        <v>9.0853128136500505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2024-04-26T10:42:50Z</dcterms:created>
  <dcterms:modified xsi:type="dcterms:W3CDTF">2024-04-26T10:43:00Z</dcterms:modified>
</cp:coreProperties>
</file>