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I6" i="1" s="1"/>
  <c r="G6" i="1"/>
  <c r="H6" i="1"/>
  <c r="J6" i="1"/>
  <c r="F11" i="1"/>
  <c r="K11" i="1"/>
  <c r="L11" i="1"/>
  <c r="G18" i="1"/>
  <c r="H18" i="1"/>
  <c r="I18" i="1"/>
  <c r="J18" i="1"/>
  <c r="F20" i="1"/>
  <c r="K20" i="1"/>
  <c r="L20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<sst xmlns="http://schemas.openxmlformats.org/spreadsheetml/2006/main" count="39" uniqueCount="37">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</sst>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45377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49" t="s">
        <v>22</v>
      </c>
      <c r="B4" s="62" t="s">
        <v>21</v>
      </c>
      <c r="C4" s="47" t="s">
        <v>20</v>
      </c>
      <c r="D4" s="46" t="s">
        <v>19</v>
      </c>
      <c r="E4" s="61">
        <v>300</v>
      </c>
      <c r="F4" s="60">
        <v>80.64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18</v>
      </c>
      <c r="C5" s="19">
        <v>631</v>
      </c>
      <c r="D5" s="54" t="s">
        <v>17</v>
      </c>
      <c r="E5" s="57" t="s">
        <v>3</v>
      </c>
      <c r="F5" s="53">
        <v>16.010000000000002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16</v>
      </c>
      <c r="C6" s="19"/>
      <c r="D6" s="54" t="s">
        <v>15</v>
      </c>
      <c r="E6" s="17">
        <f>F6/119.57*1000+0.2</f>
        <v>28.21706113573639</v>
      </c>
      <c r="F6" s="53">
        <v>3.35</v>
      </c>
      <c r="G6" s="52">
        <f>E6*116.9/50</f>
        <v>65.971488935351687</v>
      </c>
      <c r="H6" s="52">
        <f>E6*3.95/50</f>
        <v>2.2291478297231748</v>
      </c>
      <c r="I6" s="52">
        <f>E6*0.5/50</f>
        <v>0.28217061135736388</v>
      </c>
      <c r="J6" s="51">
        <f>E6*24.15/50</f>
        <v>13.628840528560676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508.2170611357364</v>
      </c>
      <c r="L11" s="1">
        <f>G4+G5+G6+G7+G8</f>
        <v>636.6714889353517</v>
      </c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3">
        <v>139</v>
      </c>
      <c r="D13" s="31" t="s">
        <v>9</v>
      </c>
      <c r="E13" s="17">
        <v>300</v>
      </c>
      <c r="F13" s="30">
        <v>24.1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8</v>
      </c>
      <c r="C14" s="23">
        <v>362</v>
      </c>
      <c r="D14" s="28" t="s">
        <v>7</v>
      </c>
      <c r="E14" s="27" t="s">
        <v>3</v>
      </c>
      <c r="F14" s="16">
        <v>64.02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10.3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41</v>
      </c>
      <c r="F18" s="16">
        <v>1.58</v>
      </c>
      <c r="G18" s="15">
        <f>E18*76/30</f>
        <v>103.86666666666666</v>
      </c>
      <c r="H18" s="15">
        <f>E18*1.44/30</f>
        <v>1.968</v>
      </c>
      <c r="I18" s="15">
        <f>E18*0.36/30</f>
        <v>0.49199999999999999</v>
      </c>
      <c r="J18" s="14">
        <f>E18*13.14/30</f>
        <v>17.958000000000002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>
        <f>E12+E13+E14+E15+E16+E17+E18+E19+E20</f>
        <v>701</v>
      </c>
      <c r="L20" s="1">
        <f>G12+G13+G14+G15+G16+G17+G18+G19</f>
        <v>801.9666666666667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2024-03-24T09:34:01Z</dcterms:created>
  <dcterms:modified xsi:type="dcterms:W3CDTF">2024-03-24T09:34:12Z</dcterms:modified>
</cp:coreProperties>
</file>