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<sst xmlns="http://schemas.openxmlformats.org/spreadsheetml/2006/main" count="44" uniqueCount="42">
  <si>
    <t>Фругурт «Чудо»</t>
  </si>
  <si>
    <t>кисломол.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</si>
  <si>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</si>
  <si>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</si>
  <si>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</si>
  <si>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</si>
  <si>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</si>
  <si>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</si>
  <si>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</si>
  <si>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</si>
  <si>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</si>
  <si>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</si>
  <si>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</si>
  <si>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цыплёнком, сметан, зелень</t>
  </si>
  <si>
    <t>1 блюдо</t>
  </si>
  <si>
    <t>закуска</t>
  </si>
  <si>
    <t>Обед</t>
  </si>
  <si>
    <t>фрукты</t>
  </si>
  <si>
    <t>Завтрак 2</t>
  </si>
  <si>
    <t>143</t>
  </si>
  <si>
    <t>Апельсин св.</t>
  </si>
  <si>
    <t>Батон</t>
  </si>
  <si>
    <t>хлеб</t>
  </si>
  <si>
    <t>Компот из яблок</t>
  </si>
  <si>
    <t>напиток</t>
  </si>
  <si>
    <t>Жаркое по-домашнему,огурец консервиров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</si>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</sst>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45372</v>
      </c>
    </row>
    <row r="2" spans="1:12" ht="7.5" customHeight="1" thickBot="1" x14ac:dyDescent="0.3"/>
    <row r="3" spans="1:12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2" ht="30" x14ac:dyDescent="0.25">
      <c r="A4" s="50" t="s">
        <v>27</v>
      </c>
      <c r="B4" s="59" t="s">
        <v>26</v>
      </c>
      <c r="C4" s="23">
        <v>436</v>
      </c>
      <c r="D4" s="27" t="s">
        <v>25</v>
      </c>
      <c r="E4" s="58">
        <v>270</v>
      </c>
      <c r="F4" s="12">
        <v>54.35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24</v>
      </c>
      <c r="C5" s="23">
        <v>631</v>
      </c>
      <c r="D5" s="14" t="s">
        <v>23</v>
      </c>
      <c r="E5" s="25" t="s">
        <v>9</v>
      </c>
      <c r="F5" s="12">
        <v>7.91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22</v>
      </c>
      <c r="C6" s="23"/>
      <c r="D6" s="14" t="s">
        <v>21</v>
      </c>
      <c r="E6" s="13">
        <f>F6/119.57*1000+0.2</f>
        <v>33.569574307936783</v>
      </c>
      <c r="F6" s="12">
        <v>3.99</v>
      </c>
      <c r="G6" s="57">
        <f>E6*116.9/50</f>
        <v>78.485664731956206</v>
      </c>
      <c r="H6" s="57">
        <f>E6*3.95/50</f>
        <v>2.651996370327006</v>
      </c>
      <c r="I6" s="57">
        <f>E6*0.5/50</f>
        <v>0.33569574307936784</v>
      </c>
      <c r="J6" s="56">
        <f>E6*24.15/50</f>
        <v>16.214104390733464</v>
      </c>
    </row>
    <row r="7" spans="1:12" x14ac:dyDescent="0.25">
      <c r="A7" s="17"/>
      <c r="B7" s="15" t="s">
        <v>17</v>
      </c>
      <c r="C7" s="23"/>
      <c r="D7" s="14" t="s">
        <v>20</v>
      </c>
      <c r="E7" s="25" t="s">
        <v>19</v>
      </c>
      <c r="F7" s="12">
        <v>33.75</v>
      </c>
      <c r="G7" s="11">
        <v>60</v>
      </c>
      <c r="H7" s="11">
        <v>0.5</v>
      </c>
      <c r="I7" s="11">
        <v>0</v>
      </c>
      <c r="J7" s="24">
        <v>12.9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18</v>
      </c>
      <c r="B9" s="49" t="s">
        <v>17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14</v>
      </c>
      <c r="C13" s="23">
        <v>132</v>
      </c>
      <c r="D13" s="27" t="s">
        <v>13</v>
      </c>
      <c r="E13" s="26" t="s">
        <v>12</v>
      </c>
      <c r="F13" s="12">
        <v>20.55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11</v>
      </c>
      <c r="C14" s="23">
        <v>733</v>
      </c>
      <c r="D14" s="14" t="s">
        <v>10</v>
      </c>
      <c r="E14" s="25" t="s">
        <v>9</v>
      </c>
      <c r="F14" s="12">
        <v>28.53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8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7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F18/59.78*1000+0.1</f>
        <v>24.522883907661427</v>
      </c>
      <c r="F18" s="12">
        <v>1.46</v>
      </c>
      <c r="G18" s="19">
        <f>E18*76/30</f>
        <v>62.124639232742283</v>
      </c>
      <c r="H18" s="19">
        <f>E18*1.44/30</f>
        <v>1.1770984275677485</v>
      </c>
      <c r="I18" s="19">
        <f>E18*0.36/30</f>
        <v>0.29427460689193713</v>
      </c>
      <c r="J18" s="18">
        <f>E18*13.14/30</f>
        <v>10.741023151555705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26.51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2024-03-17T10:37:11Z</dcterms:created>
  <dcterms:modified xsi:type="dcterms:W3CDTF">2024-03-17T10:37:26Z</dcterms:modified>
</cp:coreProperties>
</file>