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712268-65EB-4F3B-B09C-2CB5E74F796F}" xr6:coauthVersionLast="45" xr6:coauthVersionMax="45" xr10:uidLastSave="{00000000-0000-0000-0000-000000000000}"/>
  <bookViews>
    <workbookView xWindow="-120" yWindow="-120" windowWidth="29040" windowHeight="15840" xr2:uid="{AD4BF929-D2BC-4451-BE92-89620B49BC2E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<sst xmlns="http://schemas.openxmlformats.org/spreadsheetml/2006/main" count="45" uniqueCount="44">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</sst>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8BD5-883A-4253-87A7-D716E4B3F22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71" t="s">
        <v>42</v>
      </c>
      <c r="C1" s="70"/>
      <c r="D1" s="69"/>
      <c r="E1" t="s">
        <v>41</v>
      </c>
      <c r="F1" s="68"/>
      <c r="I1" t="s">
        <v>40</v>
      </c>
      <c r="J1" s="67">
        <v>45329</v>
      </c>
    </row>
    <row r="2" spans="1:12" ht="7.5" customHeight="1" thickBot="1" x14ac:dyDescent="0.3"/>
    <row r="3" spans="1:12" ht="15.75" thickBot="1" x14ac:dyDescent="0.3">
      <c r="A3" s="66" t="s">
        <v>39</v>
      </c>
      <c r="B3" s="65" t="s">
        <v>38</v>
      </c>
      <c r="C3" s="65" t="s">
        <v>37</v>
      </c>
      <c r="D3" s="65" t="s">
        <v>36</v>
      </c>
      <c r="E3" s="65" t="s">
        <v>35</v>
      </c>
      <c r="F3" s="65" t="s">
        <v>34</v>
      </c>
      <c r="G3" s="65" t="s">
        <v>33</v>
      </c>
      <c r="H3" s="65" t="s">
        <v>32</v>
      </c>
      <c r="I3" s="65" t="s">
        <v>31</v>
      </c>
      <c r="J3" s="64" t="s">
        <v>30</v>
      </c>
    </row>
    <row r="4" spans="1:12" x14ac:dyDescent="0.25">
      <c r="A4" s="55" t="s">
        <v>29</v>
      </c>
      <c r="B4" s="63" t="s">
        <v>28</v>
      </c>
      <c r="C4" s="56" t="s">
        <v>27</v>
      </c>
      <c r="D4" s="23" t="s">
        <v>26</v>
      </c>
      <c r="E4" s="62">
        <f>90+150</f>
        <v>240</v>
      </c>
      <c r="F4" s="22">
        <v>49.61</v>
      </c>
      <c r="G4" s="44">
        <f>176.4+154</f>
        <v>330.4</v>
      </c>
      <c r="H4" s="44">
        <f>11.7+2.5</f>
        <v>14.2</v>
      </c>
      <c r="I4" s="43">
        <f>7.92+4.2</f>
        <v>12.120000000000001</v>
      </c>
      <c r="J4" s="42">
        <f>13.68+26.64</f>
        <v>40.32</v>
      </c>
    </row>
    <row r="5" spans="1:12" x14ac:dyDescent="0.25">
      <c r="A5" s="14"/>
      <c r="B5" s="20" t="s">
        <v>25</v>
      </c>
      <c r="C5" s="56">
        <v>707</v>
      </c>
      <c r="D5" s="23" t="s">
        <v>24</v>
      </c>
      <c r="E5" s="61" t="s">
        <v>23</v>
      </c>
      <c r="F5" s="22">
        <v>22.95</v>
      </c>
      <c r="G5" s="44">
        <v>108</v>
      </c>
      <c r="H5" s="44">
        <v>1.4</v>
      </c>
      <c r="I5" s="43"/>
      <c r="J5" s="42">
        <v>25.6</v>
      </c>
    </row>
    <row r="6" spans="1:12" x14ac:dyDescent="0.25">
      <c r="A6" s="14"/>
      <c r="B6" s="20" t="s">
        <v>22</v>
      </c>
      <c r="C6" s="56"/>
      <c r="D6" s="23" t="s">
        <v>21</v>
      </c>
      <c r="E6" s="60">
        <f>F6/119.57*1000+0.2</f>
        <v>27.631630007526969</v>
      </c>
      <c r="F6" s="22">
        <v>3.28</v>
      </c>
      <c r="G6" s="59">
        <f>E6*116.9/50</f>
        <v>64.602750957598062</v>
      </c>
      <c r="H6" s="59">
        <f>E6*3.95/50</f>
        <v>2.1828987705946306</v>
      </c>
      <c r="I6" s="58">
        <f>E6*0.5/50</f>
        <v>0.27631630007526969</v>
      </c>
      <c r="J6" s="57">
        <f>E6*24.15/50</f>
        <v>13.346077293635526</v>
      </c>
    </row>
    <row r="7" spans="1:12" x14ac:dyDescent="0.25">
      <c r="A7" s="14"/>
      <c r="B7" s="47" t="s">
        <v>20</v>
      </c>
      <c r="C7" s="56"/>
      <c r="D7" s="23" t="s">
        <v>19</v>
      </c>
      <c r="E7" s="45" t="s">
        <v>18</v>
      </c>
      <c r="F7" s="22">
        <v>24.16</v>
      </c>
      <c r="G7" s="44">
        <v>116</v>
      </c>
      <c r="H7" s="44">
        <v>5.6</v>
      </c>
      <c r="I7" s="43">
        <v>6.4</v>
      </c>
      <c r="J7" s="42">
        <v>8.1999999999999993</v>
      </c>
    </row>
    <row r="8" spans="1:12" ht="15.75" thickBot="1" x14ac:dyDescent="0.3">
      <c r="A8" s="7"/>
      <c r="B8" s="6"/>
      <c r="C8" s="56"/>
      <c r="D8" s="23"/>
      <c r="E8" s="45"/>
      <c r="F8" s="22"/>
      <c r="G8" s="44"/>
      <c r="H8" s="44"/>
      <c r="I8" s="43"/>
      <c r="J8" s="42"/>
    </row>
    <row r="9" spans="1:12" x14ac:dyDescent="0.25">
      <c r="A9" s="55" t="s">
        <v>17</v>
      </c>
      <c r="B9" s="54" t="s">
        <v>1</v>
      </c>
      <c r="C9" s="53"/>
      <c r="D9" s="52"/>
      <c r="E9" s="51"/>
      <c r="F9" s="50"/>
      <c r="G9" s="49"/>
      <c r="H9" s="49"/>
      <c r="I9" s="49"/>
      <c r="J9" s="48"/>
    </row>
    <row r="10" spans="1:12" x14ac:dyDescent="0.25">
      <c r="A10" s="14"/>
      <c r="B10" s="47"/>
      <c r="C10" s="46"/>
      <c r="D10" s="23"/>
      <c r="E10" s="45"/>
      <c r="F10" s="22"/>
      <c r="G10" s="44"/>
      <c r="H10" s="44"/>
      <c r="I10" s="43"/>
      <c r="J10" s="42"/>
    </row>
    <row r="11" spans="1:12" ht="15.75" thickBot="1" x14ac:dyDescent="0.3">
      <c r="A11" s="7"/>
      <c r="B11" s="6"/>
      <c r="C11" s="41"/>
      <c r="D11" s="40"/>
      <c r="E11" s="39"/>
      <c r="F11" s="38"/>
      <c r="G11" s="37"/>
      <c r="H11" s="37"/>
      <c r="I11" s="37"/>
      <c r="J11" s="36"/>
      <c r="K11" s="1"/>
      <c r="L11" s="35"/>
    </row>
    <row r="12" spans="1:12" x14ac:dyDescent="0.25">
      <c r="A12" s="14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x14ac:dyDescent="0.25">
      <c r="A13" s="14"/>
      <c r="B13" s="20" t="s">
        <v>14</v>
      </c>
      <c r="C13" s="19">
        <v>139</v>
      </c>
      <c r="D13" s="27" t="s">
        <v>13</v>
      </c>
      <c r="E13" s="26">
        <v>276</v>
      </c>
      <c r="F13" s="10">
        <v>16.38</v>
      </c>
      <c r="G13" s="9">
        <v>135</v>
      </c>
      <c r="H13" s="9">
        <v>8.1</v>
      </c>
      <c r="I13" s="9">
        <v>6.6</v>
      </c>
      <c r="J13" s="24">
        <v>11.1</v>
      </c>
    </row>
    <row r="14" spans="1:12" x14ac:dyDescent="0.25">
      <c r="A14" s="14"/>
      <c r="B14" s="20" t="s">
        <v>12</v>
      </c>
      <c r="C14" s="19">
        <v>433</v>
      </c>
      <c r="D14" s="18" t="s">
        <v>11</v>
      </c>
      <c r="E14" s="25" t="s">
        <v>10</v>
      </c>
      <c r="F14" s="10">
        <v>41.77</v>
      </c>
      <c r="G14" s="9">
        <v>305</v>
      </c>
      <c r="H14" s="9">
        <v>10.58</v>
      </c>
      <c r="I14" s="9">
        <v>28.17</v>
      </c>
      <c r="J14" s="24">
        <v>2.56</v>
      </c>
    </row>
    <row r="15" spans="1:12" x14ac:dyDescent="0.25">
      <c r="A15" s="14"/>
      <c r="B15" s="20" t="s">
        <v>9</v>
      </c>
      <c r="C15" s="19">
        <v>516</v>
      </c>
      <c r="D15" s="18" t="s">
        <v>8</v>
      </c>
      <c r="E15" s="19">
        <v>150</v>
      </c>
      <c r="F15" s="10">
        <v>8.51</v>
      </c>
      <c r="G15" s="9">
        <v>221</v>
      </c>
      <c r="H15" s="9">
        <v>5.32</v>
      </c>
      <c r="I15" s="9">
        <v>6.2</v>
      </c>
      <c r="J15" s="24">
        <v>35.299999999999997</v>
      </c>
    </row>
    <row r="16" spans="1:12" x14ac:dyDescent="0.25">
      <c r="A16" s="14"/>
      <c r="B16" s="20" t="s">
        <v>7</v>
      </c>
      <c r="C16" s="19">
        <v>699</v>
      </c>
      <c r="D16" s="18" t="s">
        <v>6</v>
      </c>
      <c r="E16" s="25" t="s">
        <v>5</v>
      </c>
      <c r="F16" s="10">
        <v>5.21</v>
      </c>
      <c r="G16" s="9">
        <v>64.400000000000006</v>
      </c>
      <c r="H16" s="9">
        <v>2.2000000000000002</v>
      </c>
      <c r="I16" s="9">
        <v>0</v>
      </c>
      <c r="J16" s="24">
        <v>16.600000000000001</v>
      </c>
    </row>
    <row r="17" spans="1:12" x14ac:dyDescent="0.25">
      <c r="A17" s="14"/>
      <c r="B17" s="20" t="s">
        <v>4</v>
      </c>
      <c r="C17" s="19"/>
      <c r="D17" s="23"/>
      <c r="E17" s="17"/>
      <c r="F17" s="22"/>
      <c r="G17" s="16"/>
      <c r="H17" s="16"/>
      <c r="I17" s="16"/>
      <c r="J17" s="21"/>
    </row>
    <row r="18" spans="1:12" x14ac:dyDescent="0.25">
      <c r="A18" s="14"/>
      <c r="B18" s="20" t="s">
        <v>3</v>
      </c>
      <c r="C18" s="19"/>
      <c r="D18" s="18" t="s">
        <v>2</v>
      </c>
      <c r="E18" s="17">
        <f>F18/59.78*1000</f>
        <v>27.935764469722315</v>
      </c>
      <c r="F18" s="10">
        <v>1.67</v>
      </c>
      <c r="G18" s="16">
        <f>E18*76/30</f>
        <v>70.770603323296527</v>
      </c>
      <c r="H18" s="16">
        <f>E18*1.44/30</f>
        <v>1.3409166945466711</v>
      </c>
      <c r="I18" s="16">
        <f>E18*0.36/30</f>
        <v>0.33522917363666777</v>
      </c>
      <c r="J18" s="15">
        <f>E18*13.14/30</f>
        <v>12.235864837738374</v>
      </c>
    </row>
    <row r="19" spans="1:12" x14ac:dyDescent="0.25">
      <c r="A19" s="14"/>
      <c r="B19" s="13" t="s">
        <v>1</v>
      </c>
      <c r="C19" s="13"/>
      <c r="D19" s="12" t="s">
        <v>0</v>
      </c>
      <c r="E19" s="11">
        <v>162</v>
      </c>
      <c r="F19" s="10">
        <v>26.46</v>
      </c>
      <c r="G19" s="9">
        <v>60</v>
      </c>
      <c r="H19" s="9">
        <v>0.5</v>
      </c>
      <c r="I19" s="9">
        <v>0</v>
      </c>
      <c r="J19" s="8">
        <v>12.9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2024-02-01T07:03:37Z</dcterms:created>
  <dcterms:modified xsi:type="dcterms:W3CDTF">2024-02-01T07:03:49Z</dcterms:modified>
</cp:coreProperties>
</file>