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C2F1176A-D489-49C5-9E02-BA257D6A3417}" xr6:coauthVersionLast="45" xr6:coauthVersionMax="45" xr10:uidLastSave="{00000000-0000-0000-0000-000000000000}"/>
  <bookViews>
    <workbookView xWindow="-120" yWindow="-120" windowWidth="29040" windowHeight="15840" xr2:uid="{18BB371C-77F2-41F5-9EF4-2EF2E983C20A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J6" i="1" s="1"/>
  <c r="H6" i="1"/>
  <c r="I6" i="1"/>
  <c r="E13" i="1"/>
  <c r="E18" i="1"/>
  <c r="G18" i="1"/>
  <c r="H18" i="1"/>
  <c r="I18" i="1"/>
  <c r="J18" i="1"/>
  <c r="G6" i="1" l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<sst xmlns="http://schemas.openxmlformats.org/spreadsheetml/2006/main" count="42" uniqueCount="40">
  <si>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</si>
  <si>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</si>
  <si>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</si>
  <si>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</si>
  <si>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</si>
  <si>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</si>
  <si>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</si>
  <si>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</si>
  <si>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150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</si>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</sst>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788F-CD98-47B9-A778-D42722CE960E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5" t="s">
        <v>38</v>
      </c>
      <c r="C1" s="74"/>
      <c r="D1" s="73"/>
      <c r="E1" t="s">
        <v>37</v>
      </c>
      <c r="F1" s="72"/>
      <c r="I1" t="s">
        <v>36</v>
      </c>
      <c r="J1" s="71">
        <v>45276</v>
      </c>
    </row>
    <row r="2" spans="1:12" ht="7.5" customHeight="1" thickBot="1" x14ac:dyDescent="0.3"/>
    <row r="3" spans="1:12" ht="15.75" thickBot="1" x14ac:dyDescent="0.3">
      <c r="A3" s="70" t="s">
        <v>35</v>
      </c>
      <c r="B3" s="69" t="s">
        <v>34</v>
      </c>
      <c r="C3" s="69" t="s">
        <v>33</v>
      </c>
      <c r="D3" s="69" t="s">
        <v>32</v>
      </c>
      <c r="E3" s="69" t="s">
        <v>31</v>
      </c>
      <c r="F3" s="69" t="s">
        <v>30</v>
      </c>
      <c r="G3" s="69" t="s">
        <v>29</v>
      </c>
      <c r="H3" s="69" t="s">
        <v>28</v>
      </c>
      <c r="I3" s="69" t="s">
        <v>27</v>
      </c>
      <c r="J3" s="68" t="s">
        <v>26</v>
      </c>
    </row>
    <row r="4" spans="1:12" x14ac:dyDescent="0.25">
      <c r="A4" s="49" t="s">
        <v>25</v>
      </c>
      <c r="B4" s="67" t="s">
        <v>24</v>
      </c>
      <c r="C4" s="47">
        <v>469.50799999999998</v>
      </c>
      <c r="D4" s="46" t="s">
        <v>23</v>
      </c>
      <c r="E4" s="66">
        <v>255</v>
      </c>
      <c r="F4" s="65">
        <f>25.84+10.32</f>
        <v>36.159999999999997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22</v>
      </c>
      <c r="C5" s="19"/>
      <c r="D5" s="58" t="s">
        <v>21</v>
      </c>
      <c r="E5" s="62" t="s">
        <v>20</v>
      </c>
      <c r="F5" s="57">
        <v>38.22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19</v>
      </c>
      <c r="C6" s="19"/>
      <c r="D6" s="58" t="s">
        <v>18</v>
      </c>
      <c r="E6" s="18">
        <f>F6/119.57*1000+0.2</f>
        <v>30.475152630258428</v>
      </c>
      <c r="F6" s="57">
        <v>3.62</v>
      </c>
      <c r="G6" s="56">
        <f>E6*116.9/50</f>
        <v>71.250906849544208</v>
      </c>
      <c r="H6" s="56">
        <f>E6*3.95/50</f>
        <v>2.4075370577904156</v>
      </c>
      <c r="I6" s="56">
        <f>E6*0.5/50</f>
        <v>0.30475152630258429</v>
      </c>
      <c r="J6" s="55">
        <f>E6*24.15/50</f>
        <v>14.719498720414819</v>
      </c>
    </row>
    <row r="7" spans="1:12" x14ac:dyDescent="0.25">
      <c r="A7" s="15"/>
      <c r="B7" s="14" t="s">
        <v>2</v>
      </c>
      <c r="C7" s="19"/>
      <c r="D7" s="54" t="s">
        <v>17</v>
      </c>
      <c r="E7" s="53">
        <v>45</v>
      </c>
      <c r="F7" s="52">
        <v>22</v>
      </c>
      <c r="G7" s="51">
        <v>163</v>
      </c>
      <c r="H7" s="51">
        <v>3.8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2">
        <v>124</v>
      </c>
      <c r="D13" s="31" t="s">
        <v>11</v>
      </c>
      <c r="E13" s="18">
        <f>25+250+11</f>
        <v>286</v>
      </c>
      <c r="F13" s="30">
        <v>30.7</v>
      </c>
      <c r="G13" s="9">
        <v>142</v>
      </c>
      <c r="H13" s="9">
        <v>5.4</v>
      </c>
      <c r="I13" s="9">
        <v>5.6</v>
      </c>
      <c r="J13" s="29">
        <v>17.36</v>
      </c>
    </row>
    <row r="14" spans="1:12" ht="30" x14ac:dyDescent="0.25">
      <c r="A14" s="15"/>
      <c r="B14" s="20" t="s">
        <v>10</v>
      </c>
      <c r="C14" s="22">
        <v>294</v>
      </c>
      <c r="D14" s="28" t="s">
        <v>9</v>
      </c>
      <c r="E14" s="27" t="s">
        <v>8</v>
      </c>
      <c r="F14" s="10">
        <v>44.87</v>
      </c>
      <c r="G14" s="9">
        <v>427</v>
      </c>
      <c r="H14" s="9">
        <v>29</v>
      </c>
      <c r="I14" s="9">
        <v>20</v>
      </c>
      <c r="J14" s="23">
        <v>49.8</v>
      </c>
    </row>
    <row r="15" spans="1:12" x14ac:dyDescent="0.25">
      <c r="A15" s="15"/>
      <c r="B15" s="20" t="s">
        <v>7</v>
      </c>
      <c r="C15" s="22"/>
      <c r="D15" s="26"/>
      <c r="E15" s="25"/>
      <c r="F15" s="24"/>
      <c r="G15" s="9"/>
      <c r="H15" s="9"/>
      <c r="I15" s="9"/>
      <c r="J15" s="23"/>
    </row>
    <row r="16" spans="1:12" x14ac:dyDescent="0.25">
      <c r="A16" s="15"/>
      <c r="B16" s="20" t="s">
        <v>2</v>
      </c>
      <c r="C16" s="22">
        <v>685</v>
      </c>
      <c r="D16" s="26" t="s">
        <v>6</v>
      </c>
      <c r="E16" s="25">
        <v>180</v>
      </c>
      <c r="F16" s="24">
        <v>6.51</v>
      </c>
      <c r="G16" s="9">
        <v>64.400000000000006</v>
      </c>
      <c r="H16" s="9">
        <v>2.2000000000000002</v>
      </c>
      <c r="I16" s="9">
        <v>0</v>
      </c>
      <c r="J16" s="23">
        <v>16.600000000000001</v>
      </c>
    </row>
    <row r="17" spans="1:12" x14ac:dyDescent="0.25">
      <c r="A17" s="15"/>
      <c r="B17" s="20" t="s">
        <v>5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F18/59.78*1000</f>
        <v>30.444964871194379</v>
      </c>
      <c r="F18" s="10">
        <v>1.82</v>
      </c>
      <c r="G18" s="17">
        <f>E18*76/30</f>
        <v>77.127244340359098</v>
      </c>
      <c r="H18" s="17">
        <f>E18*1.44/30</f>
        <v>1.4613583138173303</v>
      </c>
      <c r="I18" s="17">
        <f>E18*0.36/30</f>
        <v>0.36533957845433257</v>
      </c>
      <c r="J18" s="16">
        <f>E18*13.14/30</f>
        <v>13.334894613583138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16.100000000000001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2023-12-12T05:40:47Z</dcterms:created>
  <dcterms:modified xsi:type="dcterms:W3CDTF">2023-12-12T05:40:57Z</dcterms:modified>
</cp:coreProperties>
</file>