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BA309D8-0CB6-4D43-9A10-F88BD5648210}" xr6:coauthVersionLast="45" xr6:coauthVersionMax="45" xr10:uidLastSave="{00000000-0000-0000-0000-000000000000}"/>
  <bookViews>
    <workbookView xWindow="-120" yWindow="-120" windowWidth="29040" windowHeight="15840" xr2:uid="{69B2CC29-6FAD-4390-AD1E-32381C4E3BDE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J6" i="1" s="1"/>
  <c r="H6" i="1"/>
  <c r="I6" i="1"/>
  <c r="E17" i="1"/>
  <c r="H17" i="1" s="1"/>
  <c r="G17" i="1"/>
  <c r="I17" i="1"/>
  <c r="J17" i="1"/>
  <c r="E18" i="1"/>
  <c r="H18" i="1" s="1"/>
  <c r="G18" i="1"/>
  <c r="J18" i="1"/>
  <c r="I18" i="1" l="1"/>
  <c r="G6" i="1"/>
</calcChain>
</file>

<file path=xl/sharedStrings.xml><?xml version="1.0" encoding="utf-8"?>
<sst xmlns="http://schemas.openxmlformats.org/spreadsheetml/2006/main" count="45" uniqueCount="41">
  <si>
    <t>Мандарин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</si>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</sst>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979F-7B0B-40FB-9EA1-BC2F9D8D2665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45273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f>41.76+10.32</f>
        <v>52.08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4</v>
      </c>
      <c r="E6" s="19">
        <f>F6/119.57*1000+0.2</f>
        <v>53.641498703688221</v>
      </c>
      <c r="F6" s="24">
        <v>6.39</v>
      </c>
      <c r="G6" s="23">
        <f>E6*116.9/50</f>
        <v>125.41382396922307</v>
      </c>
      <c r="H6" s="23">
        <f>E6*3.95/50</f>
        <v>4.2376783975913694</v>
      </c>
      <c r="I6" s="23">
        <f>E6*0.5/50</f>
        <v>0.53641498703688217</v>
      </c>
      <c r="J6" s="22">
        <f>E6*24.15/50</f>
        <v>25.908843873881409</v>
      </c>
    </row>
    <row r="7" spans="1:12" x14ac:dyDescent="0.25">
      <c r="A7" s="16"/>
      <c r="B7" s="15" t="s">
        <v>1</v>
      </c>
      <c r="C7" s="49"/>
      <c r="D7" s="13" t="s">
        <v>19</v>
      </c>
      <c r="E7" s="12">
        <v>133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18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15</v>
      </c>
      <c r="C13" s="20">
        <v>157</v>
      </c>
      <c r="D13" s="29" t="s">
        <v>14</v>
      </c>
      <c r="E13" s="27" t="s">
        <v>13</v>
      </c>
      <c r="F13" s="11">
        <v>31.5</v>
      </c>
      <c r="G13" s="10">
        <v>145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7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9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8</v>
      </c>
      <c r="C16" s="20">
        <v>638</v>
      </c>
      <c r="D16" s="13" t="s">
        <v>7</v>
      </c>
      <c r="E16" s="27" t="s">
        <v>6</v>
      </c>
      <c r="F16" s="11">
        <v>13.82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5</v>
      </c>
      <c r="C17" s="20"/>
      <c r="D17" s="25" t="s">
        <v>4</v>
      </c>
      <c r="E17" s="19">
        <f>F17/119.57*1000+0.2</f>
        <v>21.777318725432803</v>
      </c>
      <c r="F17" s="24">
        <v>2.58</v>
      </c>
      <c r="G17" s="23">
        <f>E17*116.9/50</f>
        <v>50.915371180061896</v>
      </c>
      <c r="H17" s="23">
        <f>E17*3.95/50</f>
        <v>1.7204081793091917</v>
      </c>
      <c r="I17" s="23">
        <f>E17*0.5/50</f>
        <v>0.21777318725432804</v>
      </c>
      <c r="J17" s="22">
        <f>E17*24.15/50</f>
        <v>10.518444944384044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24.924723987955836</v>
      </c>
      <c r="F18" s="11">
        <v>1.49</v>
      </c>
      <c r="G18" s="18">
        <f>E18*76/30</f>
        <v>63.142634102821454</v>
      </c>
      <c r="H18" s="18">
        <f>E18*1.44/30</f>
        <v>1.19638675142188</v>
      </c>
      <c r="I18" s="18">
        <f>E18*0.36/30</f>
        <v>0.29909668785547</v>
      </c>
      <c r="J18" s="17">
        <f>E18*13.14/30</f>
        <v>10.917029106724657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2023-12-12T05:39:57Z</dcterms:created>
  <dcterms:modified xsi:type="dcterms:W3CDTF">2023-12-12T05:40:07Z</dcterms:modified>
</cp:coreProperties>
</file>