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B888CC8-F214-4EA6-85D5-3E85D36A960F}" xr6:coauthVersionLast="45" xr6:coauthVersionMax="45" xr10:uidLastSave="{00000000-0000-0000-0000-000000000000}"/>
  <bookViews>
    <workbookView xWindow="-120" yWindow="-120" windowWidth="29040" windowHeight="15840" xr2:uid="{BD23E28A-C878-466F-8417-974432D29E6C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8" i="1"/>
  <c r="G18" i="1" s="1"/>
  <c r="I18" i="1"/>
  <c r="J18" i="1"/>
  <c r="H18" i="1" l="1"/>
</calcChain>
</file>

<file path=xl/sharedStrings.xml><?xml version="1.0" encoding="utf-8"?>
<sst xmlns="http://schemas.openxmlformats.org/spreadsheetml/2006/main" count="39" uniqueCount="38">
  <si>
    <t>Хлеб ржаной</t>
  </si>
  <si>
    <t>хлеб черн.</t>
  </si>
  <si>
    <t>хлеб бел.</t>
  </si>
  <si>
    <t>200</t>
  </si>
  <si>
    <t>Напиток из шиповника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</si>
  <si>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</si>
  <si>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</si>
  <si>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</si>
  <si>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</si>
  <si>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</si>
  <si>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</si>
  <si>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</si>
  <si>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</si>
  <si>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</si>
  <si>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</si>
  <si>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</si>
  <si>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</si>
  <si>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</si>
  <si>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Молоко т/п</t>
  </si>
  <si>
    <t>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</si>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</sst>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8FA7-502B-48BD-BC6E-A39F884B9FAA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37</v>
      </c>
      <c r="B1" s="71" t="s">
        <v>36</v>
      </c>
      <c r="C1" s="70"/>
      <c r="D1" s="69"/>
      <c r="E1" t="s">
        <v>35</v>
      </c>
      <c r="F1" s="68"/>
      <c r="I1" t="s">
        <v>34</v>
      </c>
      <c r="J1" s="67">
        <v>45244</v>
      </c>
    </row>
    <row r="2" spans="1:12" ht="7.5" customHeight="1" thickBot="1" x14ac:dyDescent="0.3"/>
    <row r="3" spans="1:12" ht="15.75" thickBot="1" x14ac:dyDescent="0.3">
      <c r="A3" s="66" t="s">
        <v>33</v>
      </c>
      <c r="B3" s="65" t="s">
        <v>32</v>
      </c>
      <c r="C3" s="65" t="s">
        <v>31</v>
      </c>
      <c r="D3" s="65" t="s">
        <v>30</v>
      </c>
      <c r="E3" s="65" t="s">
        <v>29</v>
      </c>
      <c r="F3" s="65" t="s">
        <v>28</v>
      </c>
      <c r="G3" s="65" t="s">
        <v>27</v>
      </c>
      <c r="H3" s="65" t="s">
        <v>26</v>
      </c>
      <c r="I3" s="65" t="s">
        <v>25</v>
      </c>
      <c r="J3" s="64" t="s">
        <v>24</v>
      </c>
    </row>
    <row r="4" spans="1:12" ht="30" x14ac:dyDescent="0.25">
      <c r="A4" s="49" t="s">
        <v>23</v>
      </c>
      <c r="B4" s="63" t="s">
        <v>22</v>
      </c>
      <c r="C4" s="47" t="s">
        <v>21</v>
      </c>
      <c r="D4" s="46" t="s">
        <v>20</v>
      </c>
      <c r="E4" s="62">
        <v>290</v>
      </c>
      <c r="F4" s="61">
        <v>68.81</v>
      </c>
      <c r="G4" s="60">
        <f>333+109.7</f>
        <v>442.7</v>
      </c>
      <c r="H4" s="60">
        <f>16.1+3.2</f>
        <v>19.3</v>
      </c>
      <c r="I4" s="60">
        <f>24.8+6.8</f>
        <v>31.6</v>
      </c>
      <c r="J4" s="59">
        <f>11.2+21.24</f>
        <v>32.44</v>
      </c>
    </row>
    <row r="5" spans="1:12" x14ac:dyDescent="0.25">
      <c r="A5" s="13"/>
      <c r="B5" s="20" t="s">
        <v>19</v>
      </c>
      <c r="C5" s="19"/>
      <c r="D5" s="55" t="s">
        <v>18</v>
      </c>
      <c r="E5" s="58" t="s">
        <v>3</v>
      </c>
      <c r="F5" s="53">
        <v>28.71</v>
      </c>
      <c r="G5" s="57">
        <v>123</v>
      </c>
      <c r="H5" s="57">
        <v>5.9</v>
      </c>
      <c r="I5" s="57">
        <v>6.8</v>
      </c>
      <c r="J5" s="56">
        <v>12.9</v>
      </c>
    </row>
    <row r="6" spans="1:12" x14ac:dyDescent="0.25">
      <c r="A6" s="13"/>
      <c r="B6" s="20" t="s">
        <v>17</v>
      </c>
      <c r="C6" s="19"/>
      <c r="D6" s="55" t="s">
        <v>16</v>
      </c>
      <c r="E6" s="54">
        <f>F6/111.85*1000+0.2</f>
        <v>22.372552525704069</v>
      </c>
      <c r="F6" s="53">
        <v>2.48</v>
      </c>
      <c r="G6" s="52">
        <f>E6*116.9/50</f>
        <v>52.307027805096112</v>
      </c>
      <c r="H6" s="52">
        <f>E6*3.95/50</f>
        <v>1.7674316495306215</v>
      </c>
      <c r="I6" s="52">
        <f>E6*0.5/50</f>
        <v>0.2237255252570407</v>
      </c>
      <c r="J6" s="51">
        <f>E6*24.15/50</f>
        <v>10.805942869915066</v>
      </c>
    </row>
    <row r="7" spans="1:12" x14ac:dyDescent="0.25">
      <c r="A7" s="13"/>
      <c r="B7" s="19"/>
      <c r="C7" s="19"/>
      <c r="D7" s="42"/>
      <c r="E7" s="30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15</v>
      </c>
      <c r="B9" s="48" t="s">
        <v>14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8" t="s">
        <v>12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11</v>
      </c>
      <c r="C13" s="22">
        <v>139</v>
      </c>
      <c r="D13" s="31" t="s">
        <v>10</v>
      </c>
      <c r="E13" s="30">
        <v>300</v>
      </c>
      <c r="F13" s="29">
        <v>27.98</v>
      </c>
      <c r="G13" s="24">
        <v>189.1</v>
      </c>
      <c r="H13" s="24">
        <v>10.5</v>
      </c>
      <c r="I13" s="24">
        <v>6.2</v>
      </c>
      <c r="J13" s="28">
        <v>21.63</v>
      </c>
    </row>
    <row r="14" spans="1:12" x14ac:dyDescent="0.25">
      <c r="A14" s="13"/>
      <c r="B14" s="20" t="s">
        <v>9</v>
      </c>
      <c r="C14" s="22">
        <v>362</v>
      </c>
      <c r="D14" s="27" t="s">
        <v>8</v>
      </c>
      <c r="E14" s="26" t="s">
        <v>7</v>
      </c>
      <c r="F14" s="16">
        <v>60.03</v>
      </c>
      <c r="G14" s="24">
        <v>427</v>
      </c>
      <c r="H14" s="24">
        <v>22.1</v>
      </c>
      <c r="I14" s="24">
        <v>16.600000000000001</v>
      </c>
      <c r="J14" s="23">
        <v>49.8</v>
      </c>
    </row>
    <row r="15" spans="1:12" x14ac:dyDescent="0.25">
      <c r="A15" s="13"/>
      <c r="B15" s="20" t="s">
        <v>6</v>
      </c>
      <c r="C15" s="22"/>
      <c r="D15" s="18"/>
      <c r="E15" s="25"/>
      <c r="F15" s="16"/>
      <c r="G15" s="24"/>
      <c r="H15" s="24"/>
      <c r="I15" s="24"/>
      <c r="J15" s="23"/>
    </row>
    <row r="16" spans="1:12" x14ac:dyDescent="0.25">
      <c r="A16" s="13"/>
      <c r="B16" s="20" t="s">
        <v>5</v>
      </c>
      <c r="C16" s="22">
        <v>705</v>
      </c>
      <c r="D16" s="18" t="s">
        <v>4</v>
      </c>
      <c r="E16" s="25" t="s">
        <v>3</v>
      </c>
      <c r="F16" s="16">
        <v>10.29</v>
      </c>
      <c r="G16" s="24">
        <v>82</v>
      </c>
      <c r="H16" s="24">
        <v>0.4</v>
      </c>
      <c r="I16" s="24">
        <v>0.1</v>
      </c>
      <c r="J16" s="23">
        <v>20</v>
      </c>
    </row>
    <row r="17" spans="1:12" x14ac:dyDescent="0.25">
      <c r="A17" s="13"/>
      <c r="B17" s="20" t="s">
        <v>2</v>
      </c>
      <c r="C17" s="22"/>
      <c r="D17" s="18"/>
      <c r="E17" s="17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F18/55.92*1000</f>
        <v>30.400572246065806</v>
      </c>
      <c r="F18" s="16">
        <v>1.7</v>
      </c>
      <c r="G18" s="15">
        <f>E18*76/30</f>
        <v>77.014783023366718</v>
      </c>
      <c r="H18" s="15">
        <f>E18*1.44/30</f>
        <v>1.4592274678111585</v>
      </c>
      <c r="I18" s="15">
        <f>E18*0.36/30</f>
        <v>0.36480686695278963</v>
      </c>
      <c r="J18" s="14">
        <f>E18*13.14/30</f>
        <v>13.315450643776822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2023-11-10T11:07:59Z</dcterms:created>
  <dcterms:modified xsi:type="dcterms:W3CDTF">2023-11-10T11:08:07Z</dcterms:modified>
</cp:coreProperties>
</file>