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2D6DDD3-B004-44D0-BAFD-C87CF66F914F}" xr6:coauthVersionLast="45" xr6:coauthVersionMax="45" xr10:uidLastSave="{00000000-0000-0000-0000-000000000000}"/>
  <bookViews>
    <workbookView xWindow="-120" yWindow="-120" windowWidth="29040" windowHeight="15840" xr2:uid="{2A9E979D-19D2-4CAE-8FA9-A1D2A04A509E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3" i="1"/>
  <c r="E17" i="1"/>
  <c r="G17" i="1" s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<sst xmlns="http://schemas.openxmlformats.org/spreadsheetml/2006/main" count="43" uniqueCount="41">
  <si>
    <t>Йогурт «Аlpenlend»</t>
  </si>
  <si>
    <t>кисломол.</t>
  </si>
  <si>
    <t>Хлеб ржаной</t>
  </si>
  <si>
    <t>хлеб черн.</t>
  </si>
  <si>
    <t>Батон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</si>
  <si>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</si>
  <si>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</si>
  <si>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</si>
  <si>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</si>
  <si>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</si>
  <si>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</si>
  <si>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</si>
  <si>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</si>
  <si>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</si>
  <si>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</si>
  <si>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</si>
  <si>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</si>
  <si>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</si>
  <si>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</si>
  <si>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Мандарин св.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</si>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</sst>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0435-02B7-436E-9044-7C827646567A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45243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v>47.55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4</v>
      </c>
      <c r="E6" s="17">
        <f>F6/111.85*1000+0.2</f>
        <v>22.551363433169421</v>
      </c>
      <c r="F6" s="53">
        <v>2.5</v>
      </c>
      <c r="G6" s="16">
        <f>E6*116.9/50</f>
        <v>52.725087706750109</v>
      </c>
      <c r="H6" s="16">
        <f>E6*3.95/50</f>
        <v>1.7815577112203842</v>
      </c>
      <c r="I6" s="16">
        <f>E6*0.5/50</f>
        <v>0.22551363433169422</v>
      </c>
      <c r="J6" s="54">
        <f>E6*24.15/50</f>
        <v>10.89230853822083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105</v>
      </c>
      <c r="F7" s="53">
        <v>27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f>25+250+11</f>
        <v>286</v>
      </c>
      <c r="F13" s="29">
        <v>21.95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41.14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 t="s">
        <v>4</v>
      </c>
      <c r="E17" s="23">
        <f>F17/111.85*1000+0.2</f>
        <v>18.706928922664279</v>
      </c>
      <c r="F17" s="22">
        <v>2.0699999999999998</v>
      </c>
      <c r="G17" s="21">
        <f>E17*116.9/50</f>
        <v>43.736799821189088</v>
      </c>
      <c r="H17" s="21">
        <f>E17*3.95/50</f>
        <v>1.4778473848904781</v>
      </c>
      <c r="I17" s="21">
        <f>E17*0.5/50</f>
        <v>0.18706928922664279</v>
      </c>
      <c r="J17" s="20">
        <f>E17*24.15/50</f>
        <v>9.0354466696468467</v>
      </c>
    </row>
    <row r="18" spans="1:12" x14ac:dyDescent="0.25">
      <c r="A18" s="14"/>
      <c r="B18" s="19" t="s">
        <v>3</v>
      </c>
      <c r="C18" s="18"/>
      <c r="D18" s="6" t="s">
        <v>2</v>
      </c>
      <c r="E18" s="17">
        <f>F18/55.92*1000</f>
        <v>20.028612303290416</v>
      </c>
      <c r="F18" s="11">
        <v>1.1200000000000001</v>
      </c>
      <c r="G18" s="16">
        <f>E18*76/30</f>
        <v>50.739151168335724</v>
      </c>
      <c r="H18" s="16">
        <f>E18*1.44/30</f>
        <v>0.96137339055793991</v>
      </c>
      <c r="I18" s="16">
        <f>E18*0.36/30</f>
        <v>0.24034334763948498</v>
      </c>
      <c r="J18" s="15">
        <f>E18*13.14/30</f>
        <v>8.7725321888412022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2023-11-10T11:07:36Z</dcterms:created>
  <dcterms:modified xsi:type="dcterms:W3CDTF">2023-11-10T11:07:54Z</dcterms:modified>
</cp:coreProperties>
</file>