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A9EF8E7-34B1-440D-AFB6-BF03B5696BB9}" xr6:coauthVersionLast="45" xr6:coauthVersionMax="45" xr10:uidLastSave="{00000000-0000-0000-0000-000000000000}"/>
  <bookViews>
    <workbookView xWindow="-120" yWindow="-120" windowWidth="29040" windowHeight="15840" xr2:uid="{4250CCAC-4E65-4119-812D-77760EA16EC6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G6" i="1" s="1"/>
  <c r="H6" i="1"/>
  <c r="I6" i="1"/>
  <c r="J6" i="1"/>
  <c r="E13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<sst xmlns="http://schemas.openxmlformats.org/spreadsheetml/2006/main" count="43" uniqueCount="41">
  <si>
    <t>36</t>
  </si>
  <si>
    <t>Бисквит "Оладушки"</t>
  </si>
  <si>
    <t>сладкое</t>
  </si>
  <si>
    <t>Хлеб ржаной</t>
  </si>
  <si>
    <t>хлеб черн.</t>
  </si>
  <si>
    <t>хлеб бел.</t>
  </si>
  <si>
    <t>180</t>
  </si>
  <si>
    <t>Компот из сухофруктов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</si>
  <si>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</si>
  <si>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</si>
  <si>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</si>
  <si>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</si>
  <si>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</si>
  <si>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</si>
  <si>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</si>
  <si>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</si>
  <si>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</si>
  <si>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</si>
  <si>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</si>
  <si>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Батон</t>
  </si>
  <si>
    <t>хлеб</t>
  </si>
  <si>
    <t xml:space="preserve">200 </t>
  </si>
  <si>
    <t>Сок тет/пак</t>
  </si>
  <si>
    <t>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</si>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</sst>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234D-5AE5-4BC8-ACAE-2120879F9102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45222</v>
      </c>
    </row>
    <row r="2" spans="1:12" ht="7.5" customHeight="1" thickBot="1" x14ac:dyDescent="0.3"/>
    <row r="3" spans="1:12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2" x14ac:dyDescent="0.25">
      <c r="A4" s="57" t="s">
        <v>26</v>
      </c>
      <c r="B4" s="66" t="s">
        <v>25</v>
      </c>
      <c r="C4" s="63">
        <v>499.51600000000002</v>
      </c>
      <c r="D4" s="31" t="s">
        <v>24</v>
      </c>
      <c r="E4" s="65">
        <v>240</v>
      </c>
      <c r="F4" s="29">
        <v>47.27</v>
      </c>
      <c r="G4" s="15">
        <f>294+221</f>
        <v>515</v>
      </c>
      <c r="H4" s="15">
        <f>18.6+5.3</f>
        <v>23.900000000000002</v>
      </c>
      <c r="I4" s="15">
        <f>20.1+6.2</f>
        <v>26.3</v>
      </c>
      <c r="J4" s="14">
        <f>9+35.3</f>
        <v>44.3</v>
      </c>
    </row>
    <row r="5" spans="1:12" x14ac:dyDescent="0.25">
      <c r="A5" s="21"/>
      <c r="B5" s="26" t="s">
        <v>23</v>
      </c>
      <c r="C5" s="63">
        <v>707</v>
      </c>
      <c r="D5" s="31" t="s">
        <v>22</v>
      </c>
      <c r="E5" s="64" t="s">
        <v>21</v>
      </c>
      <c r="F5" s="29">
        <v>22.95</v>
      </c>
      <c r="G5" s="15">
        <v>108</v>
      </c>
      <c r="H5" s="15">
        <v>1.4</v>
      </c>
      <c r="I5" s="15">
        <v>0</v>
      </c>
      <c r="J5" s="14">
        <v>25.6</v>
      </c>
    </row>
    <row r="6" spans="1:12" x14ac:dyDescent="0.25">
      <c r="A6" s="21"/>
      <c r="B6" s="26" t="s">
        <v>20</v>
      </c>
      <c r="C6" s="63"/>
      <c r="D6" s="31" t="s">
        <v>19</v>
      </c>
      <c r="E6" s="30">
        <f>F6/111.85*1000+0.2</f>
        <v>25.054716137684398</v>
      </c>
      <c r="F6" s="29">
        <v>2.78</v>
      </c>
      <c r="G6" s="28">
        <f>E6*116.9/50</f>
        <v>58.57792632990612</v>
      </c>
      <c r="H6" s="28">
        <f>E6*3.95/50</f>
        <v>1.9793225748770675</v>
      </c>
      <c r="I6" s="28">
        <f>E6*0.5/50</f>
        <v>0.25054716137684396</v>
      </c>
      <c r="J6" s="27">
        <f>E6*24.15/50</f>
        <v>12.101427894501564</v>
      </c>
    </row>
    <row r="7" spans="1:12" x14ac:dyDescent="0.25">
      <c r="A7" s="21"/>
      <c r="B7" s="49" t="s">
        <v>16</v>
      </c>
      <c r="C7" s="63"/>
      <c r="D7" s="31" t="s">
        <v>18</v>
      </c>
      <c r="E7" s="30">
        <v>178</v>
      </c>
      <c r="F7" s="29">
        <v>27</v>
      </c>
      <c r="G7" s="15">
        <v>60</v>
      </c>
      <c r="H7" s="15">
        <v>0.5</v>
      </c>
      <c r="I7" s="15">
        <v>0</v>
      </c>
      <c r="J7" s="14">
        <v>12.9</v>
      </c>
    </row>
    <row r="8" spans="1:12" ht="15.75" thickBot="1" x14ac:dyDescent="0.3">
      <c r="A8" s="13"/>
      <c r="B8" s="12"/>
      <c r="C8" s="63"/>
      <c r="D8" s="62"/>
      <c r="E8" s="61"/>
      <c r="F8" s="60"/>
      <c r="G8" s="59"/>
      <c r="H8" s="59"/>
      <c r="I8" s="59"/>
      <c r="J8" s="58"/>
    </row>
    <row r="9" spans="1:12" x14ac:dyDescent="0.25">
      <c r="A9" s="57" t="s">
        <v>17</v>
      </c>
      <c r="B9" s="56" t="s">
        <v>16</v>
      </c>
      <c r="C9" s="55"/>
      <c r="D9" s="54"/>
      <c r="E9" s="53"/>
      <c r="F9" s="52"/>
      <c r="G9" s="51"/>
      <c r="H9" s="51"/>
      <c r="I9" s="51"/>
      <c r="J9" s="50"/>
    </row>
    <row r="10" spans="1:12" x14ac:dyDescent="0.25">
      <c r="A10" s="21"/>
      <c r="B10" s="49"/>
      <c r="C10" s="48"/>
      <c r="D10" s="31"/>
      <c r="E10" s="30"/>
      <c r="F10" s="29"/>
      <c r="G10" s="15"/>
      <c r="H10" s="15"/>
      <c r="I10" s="15"/>
      <c r="J10" s="47"/>
    </row>
    <row r="11" spans="1:12" ht="15.75" thickBot="1" x14ac:dyDescent="0.3">
      <c r="A11" s="13"/>
      <c r="B11" s="12"/>
      <c r="C11" s="46"/>
      <c r="D11" s="45"/>
      <c r="E11" s="44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15</v>
      </c>
      <c r="B12" s="43" t="s">
        <v>14</v>
      </c>
      <c r="C12" s="42"/>
      <c r="D12" s="41"/>
      <c r="E12" s="40"/>
      <c r="F12" s="39"/>
      <c r="G12" s="38"/>
      <c r="H12" s="38"/>
      <c r="I12" s="38"/>
      <c r="J12" s="37"/>
    </row>
    <row r="13" spans="1:12" ht="30" x14ac:dyDescent="0.25">
      <c r="A13" s="21"/>
      <c r="B13" s="26" t="s">
        <v>13</v>
      </c>
      <c r="C13" s="25">
        <v>140</v>
      </c>
      <c r="D13" s="34" t="s">
        <v>12</v>
      </c>
      <c r="E13" s="36">
        <f>25+250+1</f>
        <v>276</v>
      </c>
      <c r="F13" s="32">
        <v>22.33</v>
      </c>
      <c r="G13" s="15">
        <v>174</v>
      </c>
      <c r="H13" s="15">
        <v>8.3000000000000007</v>
      </c>
      <c r="I13" s="15">
        <v>8.4</v>
      </c>
      <c r="J13" s="35">
        <v>15.9</v>
      </c>
    </row>
    <row r="14" spans="1:12" x14ac:dyDescent="0.25">
      <c r="A14" s="21"/>
      <c r="B14" s="26" t="s">
        <v>11</v>
      </c>
      <c r="C14" s="25">
        <v>340</v>
      </c>
      <c r="D14" s="34" t="s">
        <v>10</v>
      </c>
      <c r="E14" s="33" t="s">
        <v>9</v>
      </c>
      <c r="F14" s="32">
        <v>48.37</v>
      </c>
      <c r="G14" s="15">
        <v>323</v>
      </c>
      <c r="H14" s="15">
        <v>7.25</v>
      </c>
      <c r="I14" s="15">
        <v>32</v>
      </c>
      <c r="J14" s="14">
        <v>1.3</v>
      </c>
    </row>
    <row r="15" spans="1:12" x14ac:dyDescent="0.25">
      <c r="A15" s="21"/>
      <c r="B15" s="26" t="s">
        <v>8</v>
      </c>
      <c r="C15" s="25"/>
      <c r="D15" s="18"/>
      <c r="E15" s="17"/>
      <c r="F15" s="16"/>
      <c r="G15" s="15"/>
      <c r="H15" s="15"/>
      <c r="I15" s="15"/>
      <c r="J15" s="14"/>
    </row>
    <row r="16" spans="1:12" x14ac:dyDescent="0.25">
      <c r="A16" s="21"/>
      <c r="B16" s="26" t="s">
        <v>2</v>
      </c>
      <c r="C16" s="25">
        <v>639</v>
      </c>
      <c r="D16" s="18" t="s">
        <v>7</v>
      </c>
      <c r="E16" s="17" t="s">
        <v>6</v>
      </c>
      <c r="F16" s="16">
        <v>6.53</v>
      </c>
      <c r="G16" s="15">
        <v>62</v>
      </c>
      <c r="H16" s="15">
        <v>0.30000000000000004</v>
      </c>
      <c r="I16" s="15">
        <v>0</v>
      </c>
      <c r="J16" s="14">
        <v>15.7</v>
      </c>
    </row>
    <row r="17" spans="1:12" x14ac:dyDescent="0.25">
      <c r="A17" s="21"/>
      <c r="B17" s="26" t="s">
        <v>5</v>
      </c>
      <c r="C17" s="25"/>
      <c r="D17" s="31"/>
      <c r="E17" s="30"/>
      <c r="F17" s="29"/>
      <c r="G17" s="28"/>
      <c r="H17" s="28"/>
      <c r="I17" s="28"/>
      <c r="J17" s="27"/>
    </row>
    <row r="18" spans="1:12" x14ac:dyDescent="0.25">
      <c r="A18" s="21"/>
      <c r="B18" s="26" t="s">
        <v>4</v>
      </c>
      <c r="C18" s="25"/>
      <c r="D18" s="18" t="s">
        <v>3</v>
      </c>
      <c r="E18" s="24">
        <f>F18/55.92*1000</f>
        <v>49.535050071530755</v>
      </c>
      <c r="F18" s="16">
        <v>2.77</v>
      </c>
      <c r="G18" s="23">
        <f>E18*76/30</f>
        <v>125.48879351454458</v>
      </c>
      <c r="H18" s="23">
        <f>E18*1.44/30</f>
        <v>2.377682403433476</v>
      </c>
      <c r="I18" s="23">
        <f>E18*0.36/30</f>
        <v>0.59442060085836901</v>
      </c>
      <c r="J18" s="22">
        <f>E18*13.14/30</f>
        <v>21.696351931330472</v>
      </c>
    </row>
    <row r="19" spans="1:12" x14ac:dyDescent="0.25">
      <c r="A19" s="21"/>
      <c r="B19" s="20" t="s">
        <v>2</v>
      </c>
      <c r="C19" s="19"/>
      <c r="D19" s="18" t="s">
        <v>1</v>
      </c>
      <c r="E19" s="17" t="s">
        <v>0</v>
      </c>
      <c r="F19" s="16">
        <v>20</v>
      </c>
      <c r="G19" s="15">
        <v>122</v>
      </c>
      <c r="H19" s="15">
        <v>2</v>
      </c>
      <c r="I19" s="15">
        <v>3.5</v>
      </c>
      <c r="J19" s="14">
        <v>21</v>
      </c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2023-10-22T12:56:03Z</dcterms:created>
  <dcterms:modified xsi:type="dcterms:W3CDTF">2023-10-22T12:56:22Z</dcterms:modified>
</cp:coreProperties>
</file>