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63DF57AF-CEBE-429E-A1B9-C9DD9932FF3A}" xr6:coauthVersionLast="45" xr6:coauthVersionMax="45" xr10:uidLastSave="{00000000-0000-0000-0000-000000000000}"/>
  <bookViews>
    <workbookView xWindow="-120" yWindow="-120" windowWidth="29040" windowHeight="15840" xr2:uid="{8B0AF6A1-59A1-4163-B85D-72E944BE76C0}"/>
  </bookViews>
  <sheets>
    <sheet name="п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" l="1"/>
  <c r="H4" i="1"/>
  <c r="I4" i="1"/>
  <c r="J4" i="1"/>
  <c r="E6" i="1"/>
  <c r="E18" i="1"/>
  <c r="G18" i="1"/>
  <c r="H18" i="1"/>
  <c r="I18" i="1"/>
  <c r="J18" i="1"/>
</calcChain>
</file>

<file path=xl/sharedStrings.xml><?xml version="1.0" encoding="utf-8"?>
<sst xmlns="http://schemas.openxmlformats.org/spreadsheetml/2006/main" count="43" uniqueCount="42">
  <si>
    <t>Хлеб ржаной</t>
  </si>
  <si>
    <t>хлеб черн.</t>
  </si>
  <si>
    <t>хлеб бел.</t>
  </si>
  <si>
    <t xml:space="preserve">180 </t>
  </si>
  <si>
    <t>Напиток лимонный</t>
  </si>
  <si>
    <t>сладкое</t>
  </si>
  <si>
    <t>150</t>
  </si>
  <si>
    <t>Рис отварной</t>
  </si>
  <si>
    <t>гарнир</t>
  </si>
  <si>
    <t>100</t>
  </si>
  <si>
    <t>Индейка тушеная в сметанном соусе</t>
  </si>
  <si>
    <t>2 блюдо</t>
  </si>
  <si>
    <t>Рассольник Ленинградский с мясом, смет,зелень</t>
  </si>
  <si>
    <t>1 блюдо</t>
  </si>
  <si>
    <t>закуска</t>
  </si>
  <si>
    <t>Обед</t>
  </si>
  <si>
    <t>фрукты</t>
  </si>
  <si>
    <t>Завтрак 2</t>
  </si>
  <si>
    <t>25</t>
  </si>
  <si>
    <t>Печенье Кременкульское</t>
  </si>
  <si>
    <t>Батон</t>
  </si>
  <si>
    <t>хлеб</t>
  </si>
  <si>
    <t>Чай с сахаром и лимоном</t>
  </si>
  <si>
    <t>гор.напиток</t>
  </si>
  <si>
    <t>Рыба запечённая с картофельным пюре, огурец свежий</t>
  </si>
  <si>
    <t>377 /520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</si>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</sst>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1" fontId="0" fillId="0" borderId="0" xfId="0" applyNumberFormat="1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2" fontId="1" fillId="3" borderId="4" xfId="0" applyNumberFormat="1" applyFont="1" applyFill="1" applyBorder="1" applyAlignment="1">
      <alignment horizontal="right"/>
    </xf>
    <xf numFmtId="2" fontId="1" fillId="3" borderId="5" xfId="0" applyNumberFormat="1" applyFont="1" applyFill="1" applyBorder="1" applyAlignment="1">
      <alignment horizontal="right"/>
    </xf>
    <xf numFmtId="2" fontId="2" fillId="3" borderId="5" xfId="0" applyNumberFormat="1" applyFont="1" applyFill="1" applyBorder="1" applyAlignment="1">
      <alignment horizontal="center"/>
    </xf>
    <xf numFmtId="1" fontId="2" fillId="3" borderId="5" xfId="0" applyNumberFormat="1" applyFont="1" applyFill="1" applyBorder="1" applyAlignment="1">
      <alignment horizontal="center"/>
    </xf>
    <xf numFmtId="0" fontId="2" fillId="3" borderId="5" xfId="0" applyFont="1" applyFill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2" fontId="1" fillId="3" borderId="8" xfId="0" applyNumberFormat="1" applyFont="1" applyFill="1" applyBorder="1" applyAlignment="1">
      <alignment horizontal="right"/>
    </xf>
    <xf numFmtId="0" fontId="2" fillId="3" borderId="5" xfId="0" applyFont="1" applyFill="1" applyBorder="1" applyAlignment="1">
      <alignment horizontal="center"/>
    </xf>
    <xf numFmtId="0" fontId="0" fillId="0" borderId="9" xfId="0" applyBorder="1"/>
    <xf numFmtId="164" fontId="2" fillId="3" borderId="5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right"/>
    </xf>
    <xf numFmtId="0" fontId="1" fillId="3" borderId="5" xfId="0" applyFont="1" applyFill="1" applyBorder="1" applyAlignment="1">
      <alignment horizontal="right"/>
    </xf>
    <xf numFmtId="49" fontId="2" fillId="3" borderId="5" xfId="0" applyNumberFormat="1" applyFont="1" applyFill="1" applyBorder="1" applyAlignment="1">
      <alignment horizontal="center"/>
    </xf>
    <xf numFmtId="49" fontId="2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right"/>
    </xf>
    <xf numFmtId="2" fontId="2" fillId="3" borderId="12" xfId="0" applyNumberFormat="1" applyFont="1" applyFill="1" applyBorder="1" applyAlignment="1">
      <alignment horizontal="center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2" fillId="3" borderId="13" xfId="0" applyFont="1" applyFill="1" applyBorder="1" applyAlignment="1">
      <alignment wrapText="1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0" fillId="0" borderId="15" xfId="0" applyBorder="1"/>
    <xf numFmtId="1" fontId="0" fillId="2" borderId="1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4" borderId="19" xfId="0" applyFill="1" applyBorder="1"/>
    <xf numFmtId="0" fontId="0" fillId="0" borderId="20" xfId="0" applyBorder="1"/>
    <xf numFmtId="0" fontId="3" fillId="3" borderId="4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3" fillId="3" borderId="11" xfId="0" applyNumberFormat="1" applyFont="1" applyFill="1" applyBorder="1" applyAlignment="1">
      <alignment horizontal="right"/>
    </xf>
    <xf numFmtId="2" fontId="3" fillId="3" borderId="5" xfId="0" applyNumberFormat="1" applyFont="1" applyFill="1" applyBorder="1" applyAlignment="1">
      <alignment horizontal="right"/>
    </xf>
    <xf numFmtId="2" fontId="4" fillId="3" borderId="5" xfId="0" applyNumberFormat="1" applyFont="1" applyFill="1" applyBorder="1" applyAlignment="1">
      <alignment horizontal="center"/>
    </xf>
    <xf numFmtId="1" fontId="2" fillId="3" borderId="5" xfId="0" applyNumberFormat="1" applyFont="1" applyFill="1" applyBorder="1" applyAlignment="1" applyProtection="1">
      <alignment horizontal="center"/>
      <protection locked="0"/>
    </xf>
    <xf numFmtId="0" fontId="4" fillId="3" borderId="5" xfId="0" applyFont="1" applyFill="1" applyBorder="1"/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0" borderId="19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24" xfId="0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00459-F666-4554-846F-E7FE549E002A}">
  <sheetPr>
    <tabColor theme="7" tint="0.79998168889431442"/>
  </sheetPr>
  <dimension ref="A1:L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41</v>
      </c>
      <c r="B1" s="66" t="s">
        <v>40</v>
      </c>
      <c r="C1" s="65"/>
      <c r="D1" s="64"/>
      <c r="E1" t="s">
        <v>39</v>
      </c>
      <c r="F1" s="63"/>
      <c r="I1" t="s">
        <v>38</v>
      </c>
      <c r="J1" s="62">
        <v>45219</v>
      </c>
    </row>
    <row r="2" spans="1:12" ht="7.5" customHeight="1" thickBot="1" x14ac:dyDescent="0.3"/>
    <row r="3" spans="1:12" ht="15.75" thickBot="1" x14ac:dyDescent="0.3">
      <c r="A3" s="61" t="s">
        <v>37</v>
      </c>
      <c r="B3" s="60" t="s">
        <v>36</v>
      </c>
      <c r="C3" s="60" t="s">
        <v>35</v>
      </c>
      <c r="D3" s="60" t="s">
        <v>34</v>
      </c>
      <c r="E3" s="60" t="s">
        <v>33</v>
      </c>
      <c r="F3" s="60" t="s">
        <v>32</v>
      </c>
      <c r="G3" s="60" t="s">
        <v>31</v>
      </c>
      <c r="H3" s="60" t="s">
        <v>30</v>
      </c>
      <c r="I3" s="60" t="s">
        <v>29</v>
      </c>
      <c r="J3" s="59" t="s">
        <v>28</v>
      </c>
    </row>
    <row r="4" spans="1:12" ht="30" x14ac:dyDescent="0.25">
      <c r="A4" s="45" t="s">
        <v>27</v>
      </c>
      <c r="B4" s="58" t="s">
        <v>26</v>
      </c>
      <c r="C4" s="43" t="s">
        <v>25</v>
      </c>
      <c r="D4" s="42" t="s">
        <v>24</v>
      </c>
      <c r="E4" s="57">
        <v>275</v>
      </c>
      <c r="F4" s="56">
        <v>77.650000000000006</v>
      </c>
      <c r="G4" s="55">
        <f>231+109.7</f>
        <v>340.7</v>
      </c>
      <c r="H4" s="55">
        <f>13.2+3.2</f>
        <v>16.399999999999999</v>
      </c>
      <c r="I4" s="55">
        <f>11.1+6.8</f>
        <v>17.899999999999999</v>
      </c>
      <c r="J4" s="54">
        <f>19.3+21.24</f>
        <v>40.54</v>
      </c>
    </row>
    <row r="5" spans="1:12" x14ac:dyDescent="0.25">
      <c r="A5" s="14"/>
      <c r="B5" s="17" t="s">
        <v>23</v>
      </c>
      <c r="C5" s="38">
        <v>686</v>
      </c>
      <c r="D5" s="37" t="s">
        <v>22</v>
      </c>
      <c r="E5" s="25">
        <v>185</v>
      </c>
      <c r="F5" s="48">
        <v>3.02</v>
      </c>
      <c r="G5" s="35">
        <v>60</v>
      </c>
      <c r="H5" s="35">
        <v>0.3</v>
      </c>
      <c r="I5" s="35">
        <v>0</v>
      </c>
      <c r="J5" s="34">
        <v>15.2</v>
      </c>
    </row>
    <row r="6" spans="1:12" x14ac:dyDescent="0.25">
      <c r="A6" s="14"/>
      <c r="B6" s="17" t="s">
        <v>21</v>
      </c>
      <c r="C6" s="38"/>
      <c r="D6" s="53" t="s">
        <v>20</v>
      </c>
      <c r="E6" s="52">
        <f>F6/111.85*1000+0.2</f>
        <v>25.501743406347789</v>
      </c>
      <c r="F6" s="51">
        <v>2.83</v>
      </c>
      <c r="G6" s="50">
        <v>86.4</v>
      </c>
      <c r="H6" s="50">
        <v>0.09</v>
      </c>
      <c r="I6" s="50">
        <v>0</v>
      </c>
      <c r="J6" s="49">
        <v>21.6</v>
      </c>
    </row>
    <row r="7" spans="1:12" x14ac:dyDescent="0.25">
      <c r="A7" s="14"/>
      <c r="B7" s="38" t="s">
        <v>5</v>
      </c>
      <c r="C7" s="38"/>
      <c r="D7" s="37" t="s">
        <v>19</v>
      </c>
      <c r="E7" s="25" t="s">
        <v>18</v>
      </c>
      <c r="F7" s="48">
        <v>16.5</v>
      </c>
      <c r="G7" s="47">
        <v>105</v>
      </c>
      <c r="H7" s="47">
        <v>2.1</v>
      </c>
      <c r="I7" s="47">
        <v>2.7</v>
      </c>
      <c r="J7" s="46">
        <v>18</v>
      </c>
    </row>
    <row r="8" spans="1:12" ht="15.75" thickBot="1" x14ac:dyDescent="0.3">
      <c r="A8" s="7"/>
      <c r="B8" s="6"/>
      <c r="C8" s="6"/>
      <c r="D8" s="5"/>
      <c r="E8" s="3"/>
      <c r="F8" s="4"/>
      <c r="G8" s="3"/>
      <c r="H8" s="3"/>
      <c r="I8" s="3"/>
      <c r="J8" s="2"/>
    </row>
    <row r="9" spans="1:12" x14ac:dyDescent="0.25">
      <c r="A9" s="45" t="s">
        <v>17</v>
      </c>
      <c r="B9" s="44" t="s">
        <v>16</v>
      </c>
      <c r="C9" s="43"/>
      <c r="D9" s="42"/>
      <c r="E9" s="40"/>
      <c r="F9" s="41"/>
      <c r="G9" s="40"/>
      <c r="H9" s="40"/>
      <c r="I9" s="40"/>
      <c r="J9" s="39"/>
    </row>
    <row r="10" spans="1:12" x14ac:dyDescent="0.25">
      <c r="A10" s="14"/>
      <c r="B10" s="38"/>
      <c r="C10" s="38"/>
      <c r="D10" s="37"/>
      <c r="E10" s="35"/>
      <c r="F10" s="36"/>
      <c r="G10" s="35"/>
      <c r="H10" s="35"/>
      <c r="I10" s="35"/>
      <c r="J10" s="34"/>
    </row>
    <row r="11" spans="1:12" ht="15.75" thickBot="1" x14ac:dyDescent="0.3">
      <c r="A11" s="7"/>
      <c r="B11" s="6"/>
      <c r="C11" s="6"/>
      <c r="D11" s="5"/>
      <c r="E11" s="3"/>
      <c r="F11" s="4"/>
      <c r="G11" s="3"/>
      <c r="H11" s="3"/>
      <c r="I11" s="3"/>
      <c r="J11" s="2"/>
      <c r="K11" s="1"/>
      <c r="L11" s="1"/>
    </row>
    <row r="12" spans="1:12" x14ac:dyDescent="0.25">
      <c r="A12" s="14" t="s">
        <v>15</v>
      </c>
      <c r="B12" s="33" t="s">
        <v>14</v>
      </c>
      <c r="C12" s="32"/>
      <c r="D12" s="31"/>
      <c r="E12" s="30"/>
      <c r="F12" s="29"/>
      <c r="G12" s="28"/>
      <c r="H12" s="28"/>
      <c r="I12" s="28"/>
      <c r="J12" s="27"/>
    </row>
    <row r="13" spans="1:12" ht="30" x14ac:dyDescent="0.25">
      <c r="A13" s="14"/>
      <c r="B13" s="17" t="s">
        <v>13</v>
      </c>
      <c r="C13" s="16">
        <v>132</v>
      </c>
      <c r="D13" s="26" t="s">
        <v>12</v>
      </c>
      <c r="E13" s="25">
        <v>274</v>
      </c>
      <c r="F13" s="24">
        <v>21.59</v>
      </c>
      <c r="G13" s="20">
        <v>175</v>
      </c>
      <c r="H13" s="20">
        <v>6.9</v>
      </c>
      <c r="I13" s="20">
        <v>7</v>
      </c>
      <c r="J13" s="23">
        <v>13.3</v>
      </c>
    </row>
    <row r="14" spans="1:12" x14ac:dyDescent="0.25">
      <c r="A14" s="14"/>
      <c r="B14" s="17" t="s">
        <v>11</v>
      </c>
      <c r="C14" s="16">
        <v>493</v>
      </c>
      <c r="D14" s="12" t="s">
        <v>10</v>
      </c>
      <c r="E14" s="22" t="s">
        <v>9</v>
      </c>
      <c r="F14" s="10">
        <v>57.6</v>
      </c>
      <c r="G14" s="20">
        <v>139</v>
      </c>
      <c r="H14" s="20">
        <v>11.5</v>
      </c>
      <c r="I14" s="20">
        <v>9.36</v>
      </c>
      <c r="J14" s="19">
        <v>2.16</v>
      </c>
    </row>
    <row r="15" spans="1:12" x14ac:dyDescent="0.25">
      <c r="A15" s="14"/>
      <c r="B15" s="17" t="s">
        <v>8</v>
      </c>
      <c r="C15" s="16">
        <v>511</v>
      </c>
      <c r="D15" s="12" t="s">
        <v>7</v>
      </c>
      <c r="E15" s="21" t="s">
        <v>6</v>
      </c>
      <c r="F15" s="10">
        <v>13.54</v>
      </c>
      <c r="G15" s="20">
        <v>228</v>
      </c>
      <c r="H15" s="20">
        <v>4</v>
      </c>
      <c r="I15" s="20">
        <v>6</v>
      </c>
      <c r="J15" s="19">
        <v>39</v>
      </c>
    </row>
    <row r="16" spans="1:12" x14ac:dyDescent="0.25">
      <c r="A16" s="14"/>
      <c r="B16" s="17" t="s">
        <v>5</v>
      </c>
      <c r="C16" s="16">
        <v>699</v>
      </c>
      <c r="D16" s="12" t="s">
        <v>4</v>
      </c>
      <c r="E16" s="21" t="s">
        <v>3</v>
      </c>
      <c r="F16" s="10">
        <v>5.21</v>
      </c>
      <c r="G16" s="20">
        <v>64.400000000000006</v>
      </c>
      <c r="H16" s="20">
        <v>2.2000000000000002</v>
      </c>
      <c r="I16" s="20">
        <v>0</v>
      </c>
      <c r="J16" s="19">
        <v>16.600000000000001</v>
      </c>
    </row>
    <row r="17" spans="1:12" x14ac:dyDescent="0.25">
      <c r="A17" s="14"/>
      <c r="B17" s="17" t="s">
        <v>2</v>
      </c>
      <c r="C17" s="16"/>
      <c r="D17" s="12"/>
      <c r="E17" s="18"/>
      <c r="F17" s="10"/>
      <c r="G17" s="9"/>
      <c r="H17" s="9"/>
      <c r="I17" s="9"/>
      <c r="J17" s="15"/>
    </row>
    <row r="18" spans="1:12" x14ac:dyDescent="0.25">
      <c r="A18" s="14"/>
      <c r="B18" s="17" t="s">
        <v>1</v>
      </c>
      <c r="C18" s="16"/>
      <c r="D18" s="12" t="s">
        <v>0</v>
      </c>
      <c r="E18" s="11">
        <f>F18/55.92*1000</f>
        <v>36.838340486409152</v>
      </c>
      <c r="F18" s="10">
        <v>2.06</v>
      </c>
      <c r="G18" s="9">
        <f>E18*76/30</f>
        <v>93.323795898903185</v>
      </c>
      <c r="H18" s="9">
        <f>E18*1.44/30</f>
        <v>1.7682403433476392</v>
      </c>
      <c r="I18" s="9">
        <f>E18*0.36/30</f>
        <v>0.44206008583690981</v>
      </c>
      <c r="J18" s="15">
        <f>E18*13.14/30</f>
        <v>16.13519313304721</v>
      </c>
    </row>
    <row r="19" spans="1:12" x14ac:dyDescent="0.25">
      <c r="A19" s="14"/>
      <c r="B19" s="13"/>
      <c r="C19" s="13"/>
      <c r="D19" s="12"/>
      <c r="E19" s="11"/>
      <c r="F19" s="10"/>
      <c r="G19" s="9"/>
      <c r="H19" s="9"/>
      <c r="I19" s="9"/>
      <c r="J19" s="8"/>
    </row>
    <row r="20" spans="1:12" ht="15.75" thickBot="1" x14ac:dyDescent="0.3">
      <c r="A20" s="7"/>
      <c r="B20" s="6"/>
      <c r="C20" s="6"/>
      <c r="D20" s="5"/>
      <c r="E20" s="3"/>
      <c r="F20" s="4"/>
      <c r="G20" s="3"/>
      <c r="H20" s="3"/>
      <c r="I20" s="3"/>
      <c r="J20" s="2"/>
      <c r="K20" s="1"/>
      <c r="L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2023-10-15T12:33:20Z</dcterms:created>
  <dcterms:modified xsi:type="dcterms:W3CDTF">2023-10-15T12:33:32Z</dcterms:modified>
</cp:coreProperties>
</file>