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18449C9-F8DC-4777-9316-E6178A13DF4A}" xr6:coauthVersionLast="45" xr6:coauthVersionMax="45" xr10:uidLastSave="{00000000-0000-0000-0000-000000000000}"/>
  <bookViews>
    <workbookView xWindow="-120" yWindow="-120" windowWidth="29040" windowHeight="15840" xr2:uid="{0C24EB24-30D2-4774-A0FF-6B6744C3697E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H6" i="1" s="1"/>
  <c r="G6" i="1"/>
  <c r="F15" i="1"/>
  <c r="G15" i="1"/>
  <c r="H15" i="1"/>
  <c r="I15" i="1"/>
  <c r="J15" i="1"/>
  <c r="E17" i="1"/>
  <c r="G17" i="1" s="1"/>
  <c r="E18" i="1"/>
  <c r="J18" i="1" s="1"/>
  <c r="G18" i="1"/>
  <c r="H18" i="1"/>
  <c r="I18" i="1"/>
  <c r="J17" i="1" l="1"/>
  <c r="J6" i="1"/>
  <c r="I17" i="1"/>
  <c r="H17" i="1"/>
  <c r="I6" i="1"/>
</calcChain>
</file>

<file path=xl/sharedStrings.xml><?xml version="1.0" encoding="utf-8"?>
<sst xmlns="http://schemas.openxmlformats.org/spreadsheetml/2006/main" count="44" uniqueCount="42">
  <si>
    <t>Хлеб ржаной</t>
  </si>
  <si>
    <t>хлеб черн.</t>
  </si>
  <si>
    <t>Батон</t>
  </si>
  <si>
    <t>хлеб бел.</t>
  </si>
  <si>
    <t>Молоко т/п</t>
  </si>
  <si>
    <t>сладкое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</si>
  <si>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</si>
  <si>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</si>
  <si>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</si>
  <si>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</si>
  <si>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</si>
  <si>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</si>
  <si>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</si>
  <si>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</si>
  <si>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</si>
  <si>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</si>
  <si>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</si>
  <si>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</si>
  <si>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60</t>
  </si>
  <si>
    <t>Бутерброд с сыром</t>
  </si>
  <si>
    <t>хлеб</t>
  </si>
  <si>
    <t>180</t>
  </si>
  <si>
    <t>Кофейный напиток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</si>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</sst>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1" fontId="2" fillId="3" borderId="8" xfId="0" applyNumberFormat="1" applyFont="1" applyFill="1" applyBorder="1" applyAlignment="1" applyProtection="1">
      <alignment horizontal="right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2" fontId="3" fillId="4" borderId="5" xfId="0" applyNumberFormat="1" applyFont="1" applyFill="1" applyBorder="1" applyAlignment="1" applyProtection="1">
      <alignment horizontal="center"/>
      <protection locked="0"/>
    </xf>
    <xf numFmtId="1" fontId="3" fillId="4" borderId="5" xfId="0" applyNumberFormat="1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5" borderId="15" xfId="0" applyFill="1" applyBorder="1"/>
    <xf numFmtId="0" fontId="0" fillId="0" borderId="16" xfId="0" applyBorder="1"/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0543-7CA2-4A40-891C-EF700A9DD392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4" t="s">
        <v>40</v>
      </c>
      <c r="C1" s="63"/>
      <c r="D1" s="62"/>
      <c r="E1" t="s">
        <v>39</v>
      </c>
      <c r="F1" s="61"/>
      <c r="I1" t="s">
        <v>38</v>
      </c>
      <c r="J1" s="60">
        <v>45209</v>
      </c>
    </row>
    <row r="2" spans="1:12" ht="7.5" customHeight="1" thickBot="1" x14ac:dyDescent="0.3"/>
    <row r="3" spans="1:12" ht="15.75" thickBot="1" x14ac:dyDescent="0.3">
      <c r="A3" s="59" t="s">
        <v>37</v>
      </c>
      <c r="B3" s="58" t="s">
        <v>36</v>
      </c>
      <c r="C3" s="58" t="s">
        <v>35</v>
      </c>
      <c r="D3" s="58" t="s">
        <v>34</v>
      </c>
      <c r="E3" s="58" t="s">
        <v>33</v>
      </c>
      <c r="F3" s="58" t="s">
        <v>32</v>
      </c>
      <c r="G3" s="58" t="s">
        <v>31</v>
      </c>
      <c r="H3" s="58" t="s">
        <v>30</v>
      </c>
      <c r="I3" s="58" t="s">
        <v>29</v>
      </c>
      <c r="J3" s="57" t="s">
        <v>28</v>
      </c>
    </row>
    <row r="4" spans="1:12" x14ac:dyDescent="0.25">
      <c r="A4" s="54" t="s">
        <v>27</v>
      </c>
      <c r="B4" s="56" t="s">
        <v>26</v>
      </c>
      <c r="C4" s="15">
        <v>366</v>
      </c>
      <c r="D4" s="29" t="s">
        <v>25</v>
      </c>
      <c r="E4" s="55" t="s">
        <v>24</v>
      </c>
      <c r="F4" s="12">
        <v>62.2</v>
      </c>
      <c r="G4" s="11">
        <v>427</v>
      </c>
      <c r="H4" s="11">
        <v>22.1</v>
      </c>
      <c r="I4" s="11">
        <v>16.600000000000001</v>
      </c>
      <c r="J4" s="26">
        <v>49.8</v>
      </c>
    </row>
    <row r="5" spans="1:12" x14ac:dyDescent="0.25">
      <c r="A5" s="17"/>
      <c r="B5" s="20" t="s">
        <v>23</v>
      </c>
      <c r="C5" s="15">
        <v>692</v>
      </c>
      <c r="D5" s="14" t="s">
        <v>22</v>
      </c>
      <c r="E5" s="55" t="s">
        <v>21</v>
      </c>
      <c r="F5" s="12">
        <v>9.86</v>
      </c>
      <c r="G5" s="11">
        <v>140</v>
      </c>
      <c r="H5" s="11">
        <v>3.6</v>
      </c>
      <c r="I5" s="11">
        <v>2.67</v>
      </c>
      <c r="J5" s="26">
        <v>29.2</v>
      </c>
    </row>
    <row r="6" spans="1:12" x14ac:dyDescent="0.25">
      <c r="A6" s="17"/>
      <c r="B6" s="20" t="s">
        <v>20</v>
      </c>
      <c r="C6" s="15"/>
      <c r="D6" s="25" t="s">
        <v>2</v>
      </c>
      <c r="E6" s="24">
        <f>F6/111.85*1000+0.2</f>
        <v>29.256772463120253</v>
      </c>
      <c r="F6" s="23">
        <v>3.25</v>
      </c>
      <c r="G6" s="22">
        <f>E6*116.9/50</f>
        <v>68.40233401877515</v>
      </c>
      <c r="H6" s="22">
        <f>E6*3.95/50</f>
        <v>2.3112850245865002</v>
      </c>
      <c r="I6" s="22">
        <f>E6*0.5/50</f>
        <v>0.29256772463120251</v>
      </c>
      <c r="J6" s="21">
        <f>E6*24.15/50</f>
        <v>14.131021099687082</v>
      </c>
    </row>
    <row r="7" spans="1:12" x14ac:dyDescent="0.25">
      <c r="A7" s="17"/>
      <c r="B7" s="46" t="s">
        <v>14</v>
      </c>
      <c r="C7" s="15">
        <v>3</v>
      </c>
      <c r="D7" s="14" t="s">
        <v>19</v>
      </c>
      <c r="E7" s="55" t="s">
        <v>18</v>
      </c>
      <c r="F7" s="12">
        <v>24.69</v>
      </c>
      <c r="G7" s="11">
        <v>108</v>
      </c>
      <c r="H7" s="11">
        <v>8</v>
      </c>
      <c r="I7" s="11">
        <v>8</v>
      </c>
      <c r="J7" s="26">
        <v>8.1999999999999993</v>
      </c>
    </row>
    <row r="8" spans="1:12" ht="15.75" thickBot="1" x14ac:dyDescent="0.3">
      <c r="A8" s="9"/>
      <c r="B8" s="8"/>
      <c r="C8" s="39"/>
      <c r="D8" s="38"/>
      <c r="E8" s="37"/>
      <c r="F8" s="5"/>
      <c r="G8" s="4"/>
      <c r="H8" s="4"/>
      <c r="I8" s="4"/>
      <c r="J8" s="3"/>
    </row>
    <row r="9" spans="1:12" x14ac:dyDescent="0.25">
      <c r="A9" s="54" t="s">
        <v>17</v>
      </c>
      <c r="B9" s="53" t="s">
        <v>16</v>
      </c>
      <c r="C9" s="52"/>
      <c r="D9" s="51"/>
      <c r="E9" s="50"/>
      <c r="F9" s="49"/>
      <c r="G9" s="48"/>
      <c r="H9" s="48"/>
      <c r="I9" s="48"/>
      <c r="J9" s="47"/>
    </row>
    <row r="10" spans="1:12" x14ac:dyDescent="0.25">
      <c r="A10" s="17"/>
      <c r="B10" s="46"/>
      <c r="C10" s="45"/>
      <c r="D10" s="44"/>
      <c r="E10" s="43"/>
      <c r="F10" s="42"/>
      <c r="G10" s="41"/>
      <c r="H10" s="41"/>
      <c r="I10" s="41"/>
      <c r="J10" s="40"/>
    </row>
    <row r="11" spans="1:12" ht="15.75" thickBot="1" x14ac:dyDescent="0.3">
      <c r="A11" s="9"/>
      <c r="B11" s="8"/>
      <c r="C11" s="39"/>
      <c r="D11" s="38"/>
      <c r="E11" s="37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15</v>
      </c>
      <c r="B12" s="36" t="s">
        <v>14</v>
      </c>
      <c r="C12" s="35"/>
      <c r="D12" s="34"/>
      <c r="E12" s="33"/>
      <c r="F12" s="32"/>
      <c r="G12" s="31"/>
      <c r="H12" s="31"/>
      <c r="I12" s="31"/>
      <c r="J12" s="30"/>
    </row>
    <row r="13" spans="1:12" ht="30" x14ac:dyDescent="0.25">
      <c r="A13" s="17"/>
      <c r="B13" s="20" t="s">
        <v>13</v>
      </c>
      <c r="C13" s="15">
        <v>124</v>
      </c>
      <c r="D13" s="29" t="s">
        <v>12</v>
      </c>
      <c r="E13" s="28">
        <v>274</v>
      </c>
      <c r="F13" s="12">
        <v>14.31</v>
      </c>
      <c r="G13" s="11">
        <v>142</v>
      </c>
      <c r="H13" s="11">
        <v>5.4</v>
      </c>
      <c r="I13" s="11">
        <v>5.6</v>
      </c>
      <c r="J13" s="27">
        <v>17.36</v>
      </c>
    </row>
    <row r="14" spans="1:12" x14ac:dyDescent="0.25">
      <c r="A14" s="17"/>
      <c r="B14" s="20" t="s">
        <v>11</v>
      </c>
      <c r="C14" s="15">
        <v>451</v>
      </c>
      <c r="D14" s="14" t="s">
        <v>10</v>
      </c>
      <c r="E14" s="12" t="s">
        <v>9</v>
      </c>
      <c r="F14" s="12">
        <v>39.04</v>
      </c>
      <c r="G14" s="11">
        <v>235</v>
      </c>
      <c r="H14" s="11">
        <v>14.3</v>
      </c>
      <c r="I14" s="11">
        <v>13</v>
      </c>
      <c r="J14" s="26">
        <v>14.4</v>
      </c>
    </row>
    <row r="15" spans="1:12" x14ac:dyDescent="0.25">
      <c r="A15" s="17"/>
      <c r="B15" s="20" t="s">
        <v>8</v>
      </c>
      <c r="C15" s="15" t="s">
        <v>7</v>
      </c>
      <c r="D15" s="14" t="s">
        <v>6</v>
      </c>
      <c r="E15" s="13">
        <v>150</v>
      </c>
      <c r="F15" s="12">
        <f>9.47+3.76</f>
        <v>13.23</v>
      </c>
      <c r="G15" s="11">
        <f>103+38.5</f>
        <v>141.5</v>
      </c>
      <c r="H15" s="11">
        <f>1.7+1.02</f>
        <v>2.7199999999999998</v>
      </c>
      <c r="I15" s="11">
        <f>2.8+1.84</f>
        <v>4.6399999999999997</v>
      </c>
      <c r="J15" s="26">
        <f>17.76+3.95</f>
        <v>21.71</v>
      </c>
    </row>
    <row r="16" spans="1:12" x14ac:dyDescent="0.25">
      <c r="A16" s="17"/>
      <c r="B16" s="20" t="s">
        <v>5</v>
      </c>
      <c r="C16" s="15"/>
      <c r="D16" s="14" t="s">
        <v>4</v>
      </c>
      <c r="E16" s="12">
        <v>200</v>
      </c>
      <c r="F16" s="12">
        <v>28.71</v>
      </c>
      <c r="G16" s="11">
        <v>86.4</v>
      </c>
      <c r="H16" s="11">
        <v>0.09</v>
      </c>
      <c r="I16" s="11">
        <v>0</v>
      </c>
      <c r="J16" s="26">
        <v>21.6</v>
      </c>
    </row>
    <row r="17" spans="1:12" x14ac:dyDescent="0.25">
      <c r="A17" s="17"/>
      <c r="B17" s="20" t="s">
        <v>3</v>
      </c>
      <c r="C17" s="15"/>
      <c r="D17" s="25" t="s">
        <v>2</v>
      </c>
      <c r="E17" s="24">
        <f>F17/111.85*1000+0.2</f>
        <v>27.28985248100134</v>
      </c>
      <c r="F17" s="23">
        <v>3.03</v>
      </c>
      <c r="G17" s="22">
        <f>E17*116.9/50</f>
        <v>63.803675100581138</v>
      </c>
      <c r="H17" s="22">
        <f>E17*3.95/50</f>
        <v>2.1558983459991059</v>
      </c>
      <c r="I17" s="22">
        <f>E17*0.5/50</f>
        <v>0.27289852481001342</v>
      </c>
      <c r="J17" s="21">
        <f>E17*24.15/50</f>
        <v>13.180998748323645</v>
      </c>
    </row>
    <row r="18" spans="1:12" x14ac:dyDescent="0.25">
      <c r="A18" s="17"/>
      <c r="B18" s="20" t="s">
        <v>1</v>
      </c>
      <c r="C18" s="15"/>
      <c r="D18" s="14" t="s">
        <v>0</v>
      </c>
      <c r="E18" s="13">
        <f>F18/55.92*1000+0.2</f>
        <v>30.242918454935619</v>
      </c>
      <c r="F18" s="12">
        <v>1.68</v>
      </c>
      <c r="G18" s="19">
        <f>E18*76/30</f>
        <v>76.615393419170232</v>
      </c>
      <c r="H18" s="19">
        <f>E18*1.44/30</f>
        <v>1.4516600858369098</v>
      </c>
      <c r="I18" s="19">
        <f>E18*0.36/30</f>
        <v>0.36291502145922744</v>
      </c>
      <c r="J18" s="18">
        <f>E18*13.14/30</f>
        <v>13.246398283261803</v>
      </c>
    </row>
    <row r="19" spans="1:12" x14ac:dyDescent="0.25">
      <c r="A19" s="17"/>
      <c r="B19" s="16"/>
      <c r="C19" s="15"/>
      <c r="D19" s="14"/>
      <c r="E19" s="13"/>
      <c r="F19" s="12"/>
      <c r="G19" s="11"/>
      <c r="H19" s="11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2023-10-08T15:45:38Z</dcterms:created>
  <dcterms:modified xsi:type="dcterms:W3CDTF">2023-10-08T15:45:47Z</dcterms:modified>
</cp:coreProperties>
</file>