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1C52CB9-2BCF-4302-8CA7-CAD4C0C4E756}" xr6:coauthVersionLast="45" xr6:coauthVersionMax="45" xr10:uidLastSave="{00000000-0000-0000-0000-000000000000}"/>
  <bookViews>
    <workbookView xWindow="-120" yWindow="-120" windowWidth="29040" windowHeight="15840" xr2:uid="{593C15BA-4A7E-4827-85DB-0FDB8112C320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J6" i="1" s="1"/>
  <c r="H6" i="1"/>
  <c r="I6" i="1"/>
  <c r="E13" i="1"/>
  <c r="E18" i="1"/>
  <c r="G18" i="1"/>
  <c r="H18" i="1"/>
  <c r="I18" i="1"/>
  <c r="J18" i="1"/>
  <c r="G6" i="1" l="1"/>
</calcChain>
</file>

<file path=xl/sharedStrings.xml><?xml version="1.0" encoding="utf-8"?>
<sst xmlns="http://schemas.openxmlformats.org/spreadsheetml/2006/main" count="45" uniqueCount="44">
  <si>
    <t>Банан свежий</t>
  </si>
  <si>
    <t>фрукты</t>
  </si>
  <si>
    <t>Хлеб ржаной</t>
  </si>
  <si>
    <t>хлеб черн.</t>
  </si>
  <si>
    <t>хлеб бел.</t>
  </si>
  <si>
    <t>185</t>
  </si>
  <si>
    <t>Чай с сахаром, лимоном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</si>
  <si>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</si>
  <si>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</si>
  <si>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</si>
  <si>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</si>
  <si>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</si>
  <si>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</si>
  <si>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</si>
  <si>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</si>
  <si>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</si>
  <si>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</si>
  <si>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</si>
  <si>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</si>
  <si>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</si>
  <si>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кисл-молоч</t>
  </si>
  <si>
    <t>Батон</t>
  </si>
  <si>
    <t>хлеб</t>
  </si>
  <si>
    <t>200</t>
  </si>
  <si>
    <t>Сок ГОСТ т/п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</si>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</sst>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78AC-F255-4B86-9DF9-30E1F1C39F0C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45182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f>34.7+13.27</f>
        <v>47.97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707</v>
      </c>
      <c r="D5" s="25" t="s">
        <v>24</v>
      </c>
      <c r="E5" s="59" t="s">
        <v>23</v>
      </c>
      <c r="F5" s="24">
        <v>22.95</v>
      </c>
      <c r="G5" s="42">
        <v>108</v>
      </c>
      <c r="H5" s="42">
        <v>1.4</v>
      </c>
      <c r="I5" s="41"/>
      <c r="J5" s="40">
        <v>25.6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F6/111.85*1000+0.2</f>
        <v>44.187483236477433</v>
      </c>
      <c r="F6" s="24">
        <v>4.92</v>
      </c>
      <c r="G6" s="57">
        <f>E6*116.9/50</f>
        <v>103.31033580688425</v>
      </c>
      <c r="H6" s="57">
        <f>E6*3.95/50</f>
        <v>3.4908111756817175</v>
      </c>
      <c r="I6" s="56">
        <f>E6*0.5/50</f>
        <v>0.44187483236477432</v>
      </c>
      <c r="J6" s="55">
        <f>E6*24.15/50</f>
        <v>21.3425544032186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24.16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f>12.5+250+1</f>
        <v>263.5</v>
      </c>
      <c r="F13" s="12">
        <v>10.47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41.45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8.3000000000000007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686</v>
      </c>
      <c r="D16" s="20" t="s">
        <v>6</v>
      </c>
      <c r="E16" s="27" t="s">
        <v>5</v>
      </c>
      <c r="F16" s="12">
        <v>3.02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F18/55.92*1000</f>
        <v>53.826895565092983</v>
      </c>
      <c r="F18" s="12">
        <v>3.01</v>
      </c>
      <c r="G18" s="18">
        <f>E18*76/30</f>
        <v>136.36146876490221</v>
      </c>
      <c r="H18" s="18">
        <f>E18*1.44/30</f>
        <v>2.5836909871244629</v>
      </c>
      <c r="I18" s="18">
        <f>E18*0.36/30</f>
        <v>0.64592274678111572</v>
      </c>
      <c r="J18" s="17">
        <f>E18*13.14/30</f>
        <v>23.576180257510728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182</v>
      </c>
      <c r="F19" s="12">
        <v>33.75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2023-09-06T10:57:40Z</dcterms:created>
  <dcterms:modified xsi:type="dcterms:W3CDTF">2023-09-06T10:57:54Z</dcterms:modified>
</cp:coreProperties>
</file>