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05A126B-4001-4B70-9D9D-566237E57EDB}" xr6:coauthVersionLast="45" xr6:coauthVersionMax="45" xr10:uidLastSave="{00000000-0000-0000-0000-000000000000}"/>
  <bookViews>
    <workbookView xWindow="-120" yWindow="-120" windowWidth="29040" windowHeight="15840" xr2:uid="{299B39D5-1175-4A13-95B5-9C6CFE7A03A9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H6" i="1"/>
  <c r="I6" i="1"/>
  <c r="J6" i="1"/>
  <c r="K11" i="1"/>
  <c r="E18" i="1"/>
  <c r="G18" i="1" s="1"/>
  <c r="F20" i="1"/>
  <c r="J18" i="1" l="1"/>
  <c r="I18" i="1"/>
  <c r="H18" i="1"/>
</calcChain>
</file>

<file path=xl/sharedStrings.xml><?xml version="1.0" encoding="utf-8"?>
<sst xmlns="http://schemas.openxmlformats.org/spreadsheetml/2006/main" count="47" uniqueCount="47">
  <si>
    <t>Хлеб ржаной</t>
  </si>
  <si>
    <t>хлеб черн.</t>
  </si>
  <si>
    <t>хлеб бел.</t>
  </si>
  <si>
    <t>180</t>
  </si>
  <si>
    <t>Компот из вишни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</si>
  <si>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</si>
  <si>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</si>
  <si>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</si>
  <si>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</si>
  <si>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</si>
  <si>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</si>
  <si>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</si>
  <si>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</si>
  <si>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</si>
  <si>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</si>
  <si>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</si>
  <si>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</si>
  <si>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</si>
  <si>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</si>
  <si>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</si>
  <si>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</si>
  <si>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</si>
  <si>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кондит</t>
  </si>
  <si>
    <t>Батон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</si>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</sst>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7527-E202-4A65-9F83-2D3F192D27BD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7" t="s">
        <v>45</v>
      </c>
      <c r="C1" s="66"/>
      <c r="D1" s="65"/>
      <c r="E1" t="s">
        <v>44</v>
      </c>
      <c r="F1" s="64"/>
      <c r="I1" t="s">
        <v>43</v>
      </c>
      <c r="J1" s="63">
        <v>45058</v>
      </c>
    </row>
    <row r="2" spans="1:11" ht="7.5" customHeight="1" thickBot="1" x14ac:dyDescent="0.3"/>
    <row r="3" spans="1:11" ht="15.75" thickBot="1" x14ac:dyDescent="0.3">
      <c r="A3" s="62" t="s">
        <v>42</v>
      </c>
      <c r="B3" s="61" t="s">
        <v>41</v>
      </c>
      <c r="C3" s="61" t="s">
        <v>40</v>
      </c>
      <c r="D3" s="61" t="s">
        <v>39</v>
      </c>
      <c r="E3" s="61" t="s">
        <v>38</v>
      </c>
      <c r="F3" s="61" t="s">
        <v>37</v>
      </c>
      <c r="G3" s="61" t="s">
        <v>36</v>
      </c>
      <c r="H3" s="61" t="s">
        <v>35</v>
      </c>
      <c r="I3" s="61" t="s">
        <v>34</v>
      </c>
      <c r="J3" s="60" t="s">
        <v>33</v>
      </c>
    </row>
    <row r="4" spans="1:11" x14ac:dyDescent="0.25">
      <c r="A4" s="50" t="s">
        <v>32</v>
      </c>
      <c r="B4" s="59" t="s">
        <v>31</v>
      </c>
      <c r="C4" s="55" t="s">
        <v>30</v>
      </c>
      <c r="D4" s="10" t="s">
        <v>29</v>
      </c>
      <c r="E4" s="54" t="s">
        <v>28</v>
      </c>
      <c r="F4" s="53">
        <f>40.39+8.28</f>
        <v>48.67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27</v>
      </c>
      <c r="C5" s="55"/>
      <c r="D5" s="10" t="s">
        <v>26</v>
      </c>
      <c r="E5" s="54" t="s">
        <v>25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24</v>
      </c>
      <c r="C6" s="55"/>
      <c r="D6" s="10" t="s">
        <v>23</v>
      </c>
      <c r="E6" s="58">
        <f>F6/111.85*1000+0.2</f>
        <v>24.428877961555656</v>
      </c>
      <c r="F6" s="53">
        <v>2.71</v>
      </c>
      <c r="G6" s="57">
        <f>E6*116.9/50</f>
        <v>57.114716674117126</v>
      </c>
      <c r="H6" s="57">
        <f>E6*3.95/50</f>
        <v>1.9298813589628969</v>
      </c>
      <c r="I6" s="57">
        <f>E6*0.5/50</f>
        <v>0.24428877961555656</v>
      </c>
      <c r="J6" s="56">
        <f>E6*24.15/50</f>
        <v>11.799148055431381</v>
      </c>
    </row>
    <row r="7" spans="1:11" x14ac:dyDescent="0.25">
      <c r="A7" s="13"/>
      <c r="B7" s="42" t="s">
        <v>22</v>
      </c>
      <c r="C7" s="55"/>
      <c r="D7" s="10" t="s">
        <v>21</v>
      </c>
      <c r="E7" s="54" t="s">
        <v>20</v>
      </c>
      <c r="F7" s="53">
        <v>10.4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496.92887796155566</v>
      </c>
    </row>
    <row r="12" spans="1:11" x14ac:dyDescent="0.25">
      <c r="A12" s="13" t="s">
        <v>17</v>
      </c>
      <c r="B12" s="28" t="s">
        <v>16</v>
      </c>
      <c r="C12" s="27"/>
      <c r="D12" s="18"/>
      <c r="E12" s="23"/>
      <c r="F12" s="16"/>
      <c r="G12" s="22"/>
      <c r="H12" s="22"/>
      <c r="I12" s="22"/>
      <c r="J12" s="21"/>
    </row>
    <row r="13" spans="1:11" ht="30" x14ac:dyDescent="0.25">
      <c r="A13" s="13"/>
      <c r="B13" s="20" t="s">
        <v>15</v>
      </c>
      <c r="C13" s="19">
        <v>110</v>
      </c>
      <c r="D13" s="26" t="s">
        <v>14</v>
      </c>
      <c r="E13" s="25" t="s">
        <v>13</v>
      </c>
      <c r="F13" s="16">
        <v>31.3</v>
      </c>
      <c r="G13" s="22">
        <v>174</v>
      </c>
      <c r="H13" s="22">
        <v>8.2799999999999994</v>
      </c>
      <c r="I13" s="24" t="s">
        <v>12</v>
      </c>
      <c r="J13" s="21">
        <v>15.96</v>
      </c>
    </row>
    <row r="14" spans="1:11" x14ac:dyDescent="0.25">
      <c r="A14" s="13"/>
      <c r="B14" s="20" t="s">
        <v>11</v>
      </c>
      <c r="C14" s="19">
        <v>388</v>
      </c>
      <c r="D14" s="18" t="s">
        <v>10</v>
      </c>
      <c r="E14" s="23" t="s">
        <v>9</v>
      </c>
      <c r="F14" s="16">
        <v>35.19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8</v>
      </c>
      <c r="C15" s="19">
        <v>520</v>
      </c>
      <c r="D15" s="18" t="s">
        <v>7</v>
      </c>
      <c r="E15" s="23" t="s">
        <v>6</v>
      </c>
      <c r="F15" s="16">
        <v>16.96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5</v>
      </c>
      <c r="C16" s="19">
        <v>631</v>
      </c>
      <c r="D16" s="18" t="s">
        <v>4</v>
      </c>
      <c r="E16" s="23" t="s">
        <v>3</v>
      </c>
      <c r="F16" s="16">
        <v>13.09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2</v>
      </c>
      <c r="C17" s="19"/>
      <c r="D17" s="18"/>
      <c r="E17" s="17"/>
      <c r="F17" s="16"/>
      <c r="G17" s="15"/>
      <c r="H17" s="15"/>
      <c r="I17" s="15"/>
      <c r="J17" s="14"/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61.874105865522175</v>
      </c>
      <c r="F18" s="16">
        <v>3.46</v>
      </c>
      <c r="G18" s="15">
        <f>E18*76/30</f>
        <v>156.74773485932286</v>
      </c>
      <c r="H18" s="15">
        <f>E18*1.44/30</f>
        <v>2.969957081545064</v>
      </c>
      <c r="I18" s="15">
        <f>E18*0.36/30</f>
        <v>0.742489270386266</v>
      </c>
      <c r="J18" s="14">
        <f>E18*13.14/30</f>
        <v>27.100858369098713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2023-05-09T11:31:20Z</dcterms:created>
  <dcterms:modified xsi:type="dcterms:W3CDTF">2023-05-09T11:31:31Z</dcterms:modified>
</cp:coreProperties>
</file>