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09FDCBB-35B9-4687-A3C6-D4D30650E0BB}" xr6:coauthVersionLast="45" xr6:coauthVersionMax="45" xr10:uidLastSave="{00000000-0000-0000-0000-000000000000}"/>
  <bookViews>
    <workbookView xWindow="-120" yWindow="-120" windowWidth="29040" windowHeight="15840" xr2:uid="{824DE8F3-AC6A-4C50-9BAC-0F85EA555DB1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/>
  <c r="H6" i="1"/>
  <c r="I6" i="1"/>
  <c r="J6" i="1"/>
  <c r="K11" i="1"/>
  <c r="E18" i="1"/>
  <c r="G18" i="1" s="1"/>
  <c r="H18" i="1"/>
  <c r="I18" i="1"/>
  <c r="J18" i="1"/>
  <c r="F20" i="1"/>
</calcChain>
</file>

<file path=xl/sharedStrings.xml><?xml version="1.0" encoding="utf-8"?>
<sst xmlns="http://schemas.openxmlformats.org/spreadsheetml/2006/main" count="44" uniqueCount="44">
  <si>
    <t>75</t>
  </si>
  <si>
    <t>Кекс творожный</t>
  </si>
  <si>
    <t>кондит</t>
  </si>
  <si>
    <t>Хлеб ржаной</t>
  </si>
  <si>
    <t>хлеб черн.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</si>
  <si>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</si>
  <si>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</si>
  <si>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</si>
  <si>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</si>
  <si>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</si>
  <si>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</si>
  <si>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</si>
  <si>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</si>
  <si>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269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</si>
  <si>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</si>
  <si>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</si>
  <si>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</si>
  <si>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</si>
  <si>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</si>
  <si>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</si>
  <si>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</si>
  <si>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</si>
  <si>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Батон</t>
  </si>
  <si>
    <t>хлеб</t>
  </si>
  <si>
    <t xml:space="preserve">200 </t>
  </si>
  <si>
    <t>Сок тет/пак</t>
  </si>
  <si>
    <t>гор.напиток</t>
  </si>
  <si>
    <t>Биточки куриные с рожками отвар,помидор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</si>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</sst>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279DE-D4AA-4CFB-84F9-776379E504A0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76" t="s">
        <v>42</v>
      </c>
      <c r="C1" s="75"/>
      <c r="D1" s="74"/>
      <c r="E1" t="s">
        <v>41</v>
      </c>
      <c r="F1" s="73"/>
      <c r="I1" t="s">
        <v>40</v>
      </c>
      <c r="J1" s="72">
        <v>44998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v>260</v>
      </c>
      <c r="F4" s="45">
        <f>26.97+8.28+5.5</f>
        <v>40.75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22.95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22</v>
      </c>
      <c r="E6" s="46">
        <f>F6/111.85*1000+0.2</f>
        <v>30.240232454179704</v>
      </c>
      <c r="F6" s="45">
        <v>3.36</v>
      </c>
      <c r="G6" s="65">
        <f>E6*116.9/50</f>
        <v>70.70166347787216</v>
      </c>
      <c r="H6" s="65">
        <f>E6*3.95/50</f>
        <v>2.3889783638801969</v>
      </c>
      <c r="I6" s="65">
        <f>E6*0.5/50</f>
        <v>0.30240232454179705</v>
      </c>
      <c r="J6" s="64">
        <f>E6*24.15/50</f>
        <v>14.606032275368795</v>
      </c>
    </row>
    <row r="7" spans="1:11" x14ac:dyDescent="0.25">
      <c r="A7" s="15"/>
      <c r="B7" s="49" t="s">
        <v>21</v>
      </c>
      <c r="C7" s="63"/>
      <c r="D7" s="47" t="s">
        <v>20</v>
      </c>
      <c r="E7" s="46">
        <v>188</v>
      </c>
      <c r="F7" s="45">
        <v>32.94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19</v>
      </c>
      <c r="B9" s="56" t="s">
        <v>18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</v>
      </c>
      <c r="G11" s="39"/>
      <c r="H11" s="39"/>
      <c r="I11" s="39"/>
      <c r="J11" s="38"/>
      <c r="K11" s="37">
        <f>E4+E5+E6+E7+E8+E9</f>
        <v>678.2402324541797</v>
      </c>
    </row>
    <row r="12" spans="1:11" x14ac:dyDescent="0.25">
      <c r="A12" s="15" t="s">
        <v>17</v>
      </c>
      <c r="B12" s="36" t="s">
        <v>16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15</v>
      </c>
      <c r="C13" s="19">
        <v>140</v>
      </c>
      <c r="D13" s="28" t="s">
        <v>14</v>
      </c>
      <c r="E13" s="27" t="s">
        <v>13</v>
      </c>
      <c r="F13" s="26">
        <v>17.260000000000002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12</v>
      </c>
      <c r="C14" s="19">
        <v>340</v>
      </c>
      <c r="D14" s="28" t="s">
        <v>11</v>
      </c>
      <c r="E14" s="27" t="s">
        <v>10</v>
      </c>
      <c r="F14" s="26">
        <v>40.229999999999997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9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8</v>
      </c>
      <c r="C16" s="19">
        <v>639</v>
      </c>
      <c r="D16" s="12" t="s">
        <v>7</v>
      </c>
      <c r="E16" s="11" t="s">
        <v>6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5</v>
      </c>
      <c r="C17" s="19"/>
      <c r="D17" s="25"/>
      <c r="E17" s="24"/>
      <c r="F17" s="23"/>
      <c r="G17" s="22"/>
      <c r="H17" s="22"/>
      <c r="I17" s="22"/>
      <c r="J17" s="21"/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21.280400572246066</v>
      </c>
      <c r="F18" s="10">
        <v>1.19</v>
      </c>
      <c r="G18" s="17">
        <f>E18*76/30</f>
        <v>53.910348116356694</v>
      </c>
      <c r="H18" s="17">
        <f>E18*1.44/30</f>
        <v>1.0214592274678111</v>
      </c>
      <c r="I18" s="17">
        <f>E18*0.36/30</f>
        <v>0.25536480686695279</v>
      </c>
      <c r="J18" s="16">
        <f>E18*13.14/30</f>
        <v>9.3208154506437779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2023-03-12T10:00:29Z</dcterms:created>
  <dcterms:modified xsi:type="dcterms:W3CDTF">2023-03-12T10:00:44Z</dcterms:modified>
</cp:coreProperties>
</file>