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0AF0AA6-0342-41D4-9993-D9A8BA7ACAA9}" xr6:coauthVersionLast="45" xr6:coauthVersionMax="45" xr10:uidLastSave="{00000000-0000-0000-0000-000000000000}"/>
  <bookViews>
    <workbookView xWindow="-120" yWindow="-120" windowWidth="29040" windowHeight="15840" xr2:uid="{47EF58AF-9806-42FD-9182-1E20DFC918D8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J4" i="1"/>
  <c r="E6" i="1"/>
  <c r="I6" i="1" s="1"/>
  <c r="G6" i="1"/>
  <c r="H6" i="1"/>
  <c r="F11" i="1"/>
  <c r="K11" i="1"/>
  <c r="E18" i="1"/>
  <c r="G18" i="1"/>
  <c r="H18" i="1"/>
  <c r="I18" i="1"/>
  <c r="J18" i="1"/>
  <c r="F20" i="1"/>
  <c r="J6" i="1" l="1"/>
</calcChain>
</file>

<file path=xl/sharedStrings.xml><?xml version="1.0" encoding="utf-8"?>
<sst xmlns="http://schemas.openxmlformats.org/spreadsheetml/2006/main" count="43" uniqueCount="42">
  <si>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</si>
  <si>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</si>
  <si>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</si>
  <si>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</si>
  <si>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</si>
  <si>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</si>
  <si>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</si>
  <si>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</si>
  <si>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</si>
  <si>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</si>
  <si>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</si>
  <si>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281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</si>
  <si>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</si>
  <si>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</si>
  <si>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</si>
  <si>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</si>
  <si>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</si>
  <si>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</si>
  <si>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156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</si>
  <si>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</si>
  <si>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</si>
  <si>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</si>
  <si>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</si>
  <si>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</si>
  <si>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</si>
  <si>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Жаркое по-домашнему из свинины, огурец консервированный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</si>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</sst>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95CC-01BC-40CC-BC76-5AC5EE82C473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8" t="s">
        <v>40</v>
      </c>
      <c r="C1" s="67"/>
      <c r="D1" s="66"/>
      <c r="E1" t="s">
        <v>39</v>
      </c>
      <c r="F1" s="65"/>
      <c r="I1" t="s">
        <v>38</v>
      </c>
      <c r="J1" s="64">
        <v>44987</v>
      </c>
    </row>
    <row r="2" spans="1:11" ht="7.5" customHeight="1" thickBot="1" x14ac:dyDescent="0.3"/>
    <row r="3" spans="1:11" ht="15.75" thickBot="1" x14ac:dyDescent="0.3">
      <c r="A3" s="63" t="s">
        <v>37</v>
      </c>
      <c r="B3" s="62" t="s">
        <v>36</v>
      </c>
      <c r="C3" s="62" t="s">
        <v>35</v>
      </c>
      <c r="D3" s="62" t="s">
        <v>34</v>
      </c>
      <c r="E3" s="62" t="s">
        <v>33</v>
      </c>
      <c r="F3" s="62" t="s">
        <v>32</v>
      </c>
      <c r="G3" s="62" t="s">
        <v>31</v>
      </c>
      <c r="H3" s="62" t="s">
        <v>30</v>
      </c>
      <c r="I3" s="62" t="s">
        <v>29</v>
      </c>
      <c r="J3" s="61" t="s">
        <v>28</v>
      </c>
    </row>
    <row r="4" spans="1:11" ht="30" x14ac:dyDescent="0.25">
      <c r="A4" s="51" t="s">
        <v>27</v>
      </c>
      <c r="B4" s="60" t="s">
        <v>26</v>
      </c>
      <c r="C4" s="19">
        <v>436</v>
      </c>
      <c r="D4" s="23" t="s">
        <v>25</v>
      </c>
      <c r="E4" s="59">
        <f>250+20</f>
        <v>270</v>
      </c>
      <c r="F4" s="9">
        <f>44.22+2.83</f>
        <v>47.05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8" t="s">
        <v>24</v>
      </c>
      <c r="C5" s="19">
        <v>631</v>
      </c>
      <c r="D5" s="11" t="s">
        <v>23</v>
      </c>
      <c r="E5" s="21" t="s">
        <v>8</v>
      </c>
      <c r="F5" s="9">
        <v>16.54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8" t="s">
        <v>22</v>
      </c>
      <c r="C6" s="19"/>
      <c r="D6" s="11" t="s">
        <v>21</v>
      </c>
      <c r="E6" s="10">
        <f>F6/111.85*1000+0.2</f>
        <v>36.051586946803759</v>
      </c>
      <c r="F6" s="9">
        <v>4.01</v>
      </c>
      <c r="G6" s="58">
        <f>E6*116.9/50</f>
        <v>84.288610281627186</v>
      </c>
      <c r="H6" s="58">
        <f>E6*3.95/50</f>
        <v>2.8480753687974971</v>
      </c>
      <c r="I6" s="58">
        <f>E6*0.5/50</f>
        <v>0.3605158694680376</v>
      </c>
      <c r="J6" s="57">
        <f>E6*24.15/50</f>
        <v>17.412916495306217</v>
      </c>
    </row>
    <row r="7" spans="1:11" x14ac:dyDescent="0.25">
      <c r="A7" s="13"/>
      <c r="B7" s="43" t="s">
        <v>20</v>
      </c>
      <c r="C7" s="19"/>
      <c r="D7" s="11" t="s">
        <v>19</v>
      </c>
      <c r="E7" s="21" t="s">
        <v>18</v>
      </c>
      <c r="F7" s="9">
        <v>32.4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7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642.05158694680381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8" t="s">
        <v>13</v>
      </c>
      <c r="C13" s="19">
        <v>132</v>
      </c>
      <c r="D13" s="23" t="s">
        <v>12</v>
      </c>
      <c r="E13" s="22" t="s">
        <v>11</v>
      </c>
      <c r="F13" s="9">
        <v>28.12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8" t="s">
        <v>10</v>
      </c>
      <c r="C14" s="19">
        <v>733</v>
      </c>
      <c r="D14" s="11" t="s">
        <v>9</v>
      </c>
      <c r="E14" s="21" t="s">
        <v>8</v>
      </c>
      <c r="F14" s="9">
        <v>23.36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8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8" t="s">
        <v>6</v>
      </c>
      <c r="C16" s="19">
        <v>707</v>
      </c>
      <c r="D16" s="11" t="s">
        <v>5</v>
      </c>
      <c r="E16" s="21" t="s">
        <v>4</v>
      </c>
      <c r="F16" s="9">
        <v>22.95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8" t="s">
        <v>3</v>
      </c>
      <c r="C17" s="19"/>
      <c r="D17" s="11"/>
      <c r="E17" s="16"/>
      <c r="F17" s="9"/>
      <c r="G17" s="15"/>
      <c r="H17" s="15"/>
      <c r="I17" s="15"/>
      <c r="J17" s="14"/>
    </row>
    <row r="18" spans="1:10" x14ac:dyDescent="0.25">
      <c r="A18" s="13"/>
      <c r="B18" s="18" t="s">
        <v>2</v>
      </c>
      <c r="C18" s="17"/>
      <c r="D18" s="11" t="s">
        <v>1</v>
      </c>
      <c r="E18" s="16">
        <f>F18/55.92*1000+0.1</f>
        <v>25.314592274678112</v>
      </c>
      <c r="F18" s="9">
        <v>1.41</v>
      </c>
      <c r="G18" s="15">
        <f>E18*76/30</f>
        <v>64.130300429184544</v>
      </c>
      <c r="H18" s="15">
        <f>E18*1.44/30</f>
        <v>1.2151004291845493</v>
      </c>
      <c r="I18" s="15">
        <f>E18*0.36/30</f>
        <v>0.30377510729613733</v>
      </c>
      <c r="J18" s="14">
        <f>E18*13.14/30</f>
        <v>11.087791416309013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2023-02-27T07:37:27Z</dcterms:created>
  <dcterms:modified xsi:type="dcterms:W3CDTF">2023-02-27T07:37:42Z</dcterms:modified>
</cp:coreProperties>
</file>