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C6B2B43-A508-4E82-88E8-4BDCD9120A43}" xr6:coauthVersionLast="45" xr6:coauthVersionMax="45" xr10:uidLastSave="{00000000-0000-0000-0000-000000000000}"/>
  <bookViews>
    <workbookView xWindow="-120" yWindow="-120" windowWidth="29040" windowHeight="15840" xr2:uid="{9B3D659E-6693-4E71-8506-FD11A6BFFAAA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8" i="1"/>
  <c r="I18" i="1" s="1"/>
  <c r="G18" i="1"/>
  <c r="H18" i="1"/>
  <c r="F20" i="1"/>
  <c r="J6" i="1" l="1"/>
  <c r="I6" i="1"/>
  <c r="J18" i="1"/>
</calcChain>
</file>

<file path=xl/sharedStrings.xml><?xml version="1.0" encoding="utf-8"?>
<sst xmlns="http://schemas.openxmlformats.org/spreadsheetml/2006/main" count="44" uniqueCount="42">
  <si>
    <t>Апельсин свеж</t>
  </si>
  <si>
    <t>фрукты</t>
  </si>
  <si>
    <t>Хлеб ржаной</t>
  </si>
  <si>
    <t>хлеб черн.</t>
  </si>
  <si>
    <t>хлеб бел.</t>
  </si>
  <si>
    <t>180</t>
  </si>
  <si>
    <t>Напиток клюквенный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</si>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</sst>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7295-DA3C-448B-B3A6-F2B0CE0385AE}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44979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f>250</f>
        <v>250</v>
      </c>
      <c r="F4" s="57">
        <f>34.83+13.05</f>
        <v>47.879999999999995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5</v>
      </c>
      <c r="F5" s="52">
        <v>16.54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20</v>
      </c>
      <c r="E6" s="50">
        <f>F6/111.85*1000+0.2</f>
        <v>28.630934286991508</v>
      </c>
      <c r="F6" s="44">
        <v>3.18</v>
      </c>
      <c r="G6" s="49">
        <f>E6*116.9/50</f>
        <v>66.939124362986149</v>
      </c>
      <c r="H6" s="49">
        <f>E6*3.95/50</f>
        <v>2.2618438086723294</v>
      </c>
      <c r="I6" s="49">
        <f>E6*0.5/50</f>
        <v>0.28630934286991505</v>
      </c>
      <c r="J6" s="48">
        <f>E6*24.15/50</f>
        <v>13.828741260616898</v>
      </c>
    </row>
    <row r="7" spans="1:11" x14ac:dyDescent="0.25">
      <c r="A7" s="14"/>
      <c r="B7" s="35" t="s">
        <v>19</v>
      </c>
      <c r="C7" s="47"/>
      <c r="D7" s="46" t="s">
        <v>18</v>
      </c>
      <c r="E7" s="45">
        <v>154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17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612.63093428699153</v>
      </c>
    </row>
    <row r="12" spans="1:11" x14ac:dyDescent="0.25">
      <c r="A12" s="14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14</v>
      </c>
      <c r="C13" s="18">
        <v>157</v>
      </c>
      <c r="D13" s="23" t="s">
        <v>13</v>
      </c>
      <c r="E13" s="21" t="s">
        <v>12</v>
      </c>
      <c r="F13" s="9">
        <v>29.51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11</v>
      </c>
      <c r="C14" s="18">
        <v>333</v>
      </c>
      <c r="D14" s="11" t="s">
        <v>10</v>
      </c>
      <c r="E14" s="21" t="s">
        <v>9</v>
      </c>
      <c r="F14" s="9">
        <v>23.45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8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7</v>
      </c>
      <c r="C16" s="18">
        <v>700</v>
      </c>
      <c r="D16" s="11" t="s">
        <v>6</v>
      </c>
      <c r="E16" s="21" t="s">
        <v>5</v>
      </c>
      <c r="F16" s="9">
        <v>11.97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4</v>
      </c>
      <c r="C17" s="18"/>
      <c r="D17" s="11"/>
      <c r="E17" s="10"/>
      <c r="F17" s="9"/>
      <c r="G17" s="16"/>
      <c r="H17" s="16"/>
      <c r="I17" s="16"/>
      <c r="J17" s="15"/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38.090128755364809</v>
      </c>
      <c r="F18" s="9">
        <v>2.13</v>
      </c>
      <c r="G18" s="16">
        <f>E18*76/30</f>
        <v>96.494992846924177</v>
      </c>
      <c r="H18" s="16">
        <f>E18*1.44/30</f>
        <v>1.8283261802575106</v>
      </c>
      <c r="I18" s="16">
        <f>E18*0.36/30</f>
        <v>0.45708154506437765</v>
      </c>
      <c r="J18" s="15">
        <f>E18*13.14/30</f>
        <v>16.683476394849787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187</v>
      </c>
      <c r="F19" s="9">
        <v>32.94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2023-02-20T07:20:33Z</dcterms:created>
  <dcterms:modified xsi:type="dcterms:W3CDTF">2023-02-20T07:20:44Z</dcterms:modified>
</cp:coreProperties>
</file>