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37D52B4-52AE-4BDF-8C2B-8B501D6E3A0E}" xr6:coauthVersionLast="45" xr6:coauthVersionMax="45" xr10:uidLastSave="{00000000-0000-0000-0000-000000000000}"/>
  <bookViews>
    <workbookView xWindow="-120" yWindow="-120" windowWidth="29040" windowHeight="15840" xr2:uid="{0EE27C05-B7E0-48F5-8B35-ECB962AD8C8B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E13" i="1"/>
  <c r="E17" i="1"/>
  <c r="I17" i="1" s="1"/>
  <c r="G17" i="1"/>
  <c r="H17" i="1"/>
  <c r="E18" i="1"/>
  <c r="H18" i="1" s="1"/>
  <c r="G18" i="1"/>
  <c r="I18" i="1"/>
  <c r="J18" i="1"/>
  <c r="F20" i="1"/>
  <c r="K11" i="1" l="1"/>
  <c r="J17" i="1"/>
  <c r="J6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<sst xmlns="http://schemas.openxmlformats.org/spreadsheetml/2006/main" count="43" uniqueCount="42">
  <si>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</si>
  <si>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</si>
  <si>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</si>
  <si>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</si>
  <si>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</si>
  <si>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</si>
  <si>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</si>
  <si>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</si>
  <si>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</si>
  <si>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</si>
  <si>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</si>
  <si>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</si>
  <si>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</si>
  <si>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</si>
  <si>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</si>
  <si>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</si>
  <si>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</si>
  <si>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</si>
  <si>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</si>
  <si>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Кременкульское</t>
  </si>
  <si>
    <t>кондит</t>
  </si>
  <si>
    <t>хлеб</t>
  </si>
  <si>
    <t xml:space="preserve">Чай с сахаром,лимоном 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</si>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</sst>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4" borderId="11" xfId="0" applyFill="1" applyBorder="1"/>
    <xf numFmtId="0" fontId="0" fillId="0" borderId="16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4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815B2-ACA2-40DE-A9AB-88F5B92B1ED2}">
  <sheetPr>
    <tabColor theme="7" tint="0.79998168889431442"/>
  </sheetPr>
  <dimension ref="A1:K20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5" t="s">
        <v>40</v>
      </c>
      <c r="C1" s="64"/>
      <c r="D1" s="63"/>
      <c r="E1" t="s">
        <v>39</v>
      </c>
      <c r="F1" s="62"/>
      <c r="I1" t="s">
        <v>38</v>
      </c>
      <c r="J1" s="61">
        <v>44953</v>
      </c>
    </row>
    <row r="2" spans="1:11" ht="7.5" customHeight="1" thickBot="1" x14ac:dyDescent="0.3"/>
    <row r="3" spans="1:11" ht="15.75" thickBot="1" x14ac:dyDescent="0.3">
      <c r="A3" s="60" t="s">
        <v>37</v>
      </c>
      <c r="B3" s="59" t="s">
        <v>36</v>
      </c>
      <c r="C3" s="59" t="s">
        <v>35</v>
      </c>
      <c r="D3" s="59" t="s">
        <v>34</v>
      </c>
      <c r="E3" s="59" t="s">
        <v>33</v>
      </c>
      <c r="F3" s="59" t="s">
        <v>32</v>
      </c>
      <c r="G3" s="59" t="s">
        <v>31</v>
      </c>
      <c r="H3" s="59" t="s">
        <v>30</v>
      </c>
      <c r="I3" s="59" t="s">
        <v>29</v>
      </c>
      <c r="J3" s="58" t="s">
        <v>28</v>
      </c>
    </row>
    <row r="4" spans="1:11" x14ac:dyDescent="0.25">
      <c r="A4" s="42" t="s">
        <v>27</v>
      </c>
      <c r="B4" s="57" t="s">
        <v>26</v>
      </c>
      <c r="C4" s="40" t="s">
        <v>25</v>
      </c>
      <c r="D4" s="39" t="s">
        <v>24</v>
      </c>
      <c r="E4" s="22">
        <v>240</v>
      </c>
      <c r="F4" s="56">
        <f>62.69+14.96</f>
        <v>77.650000000000006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1" x14ac:dyDescent="0.25">
      <c r="A5" s="13"/>
      <c r="B5" s="16" t="s">
        <v>23</v>
      </c>
      <c r="C5" s="35">
        <v>686</v>
      </c>
      <c r="D5" s="34" t="s">
        <v>22</v>
      </c>
      <c r="E5" s="46">
        <v>185</v>
      </c>
      <c r="F5" s="45">
        <v>2.71</v>
      </c>
      <c r="G5" s="32">
        <v>60</v>
      </c>
      <c r="H5" s="53">
        <v>0.3</v>
      </c>
      <c r="I5" s="32">
        <v>0</v>
      </c>
      <c r="J5" s="52">
        <v>15.2</v>
      </c>
    </row>
    <row r="6" spans="1:11" x14ac:dyDescent="0.25">
      <c r="A6" s="13"/>
      <c r="B6" s="16" t="s">
        <v>21</v>
      </c>
      <c r="C6" s="35"/>
      <c r="D6" s="51" t="s">
        <v>2</v>
      </c>
      <c r="E6" s="50">
        <f>F6/111.85*1000+0.2</f>
        <v>28.273312472060798</v>
      </c>
      <c r="F6" s="49">
        <v>3.14</v>
      </c>
      <c r="G6" s="48">
        <f>E6*116.9/50</f>
        <v>66.103004559678141</v>
      </c>
      <c r="H6" s="48">
        <f>E6*3.95/50</f>
        <v>2.2335916852928031</v>
      </c>
      <c r="I6" s="48">
        <f>E6*0.5/50</f>
        <v>0.28273312472060796</v>
      </c>
      <c r="J6" s="47">
        <f>E6*24.15/50</f>
        <v>13.656009924005364</v>
      </c>
    </row>
    <row r="7" spans="1:11" x14ac:dyDescent="0.25">
      <c r="A7" s="13"/>
      <c r="B7" s="35" t="s">
        <v>20</v>
      </c>
      <c r="C7" s="35"/>
      <c r="D7" s="34" t="s">
        <v>19</v>
      </c>
      <c r="E7" s="46">
        <v>25</v>
      </c>
      <c r="F7" s="45">
        <v>16.5</v>
      </c>
      <c r="G7" s="44">
        <v>207</v>
      </c>
      <c r="H7" s="44">
        <v>2.7</v>
      </c>
      <c r="I7" s="44">
        <v>8.4</v>
      </c>
      <c r="J7" s="43">
        <v>31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2" t="s">
        <v>18</v>
      </c>
      <c r="B9" s="41" t="s">
        <v>17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3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478.27331247206081</v>
      </c>
    </row>
    <row r="12" spans="1:11" ht="15.75" thickBot="1" x14ac:dyDescent="0.3">
      <c r="A12" s="13" t="s">
        <v>16</v>
      </c>
      <c r="B12" s="29" t="s">
        <v>15</v>
      </c>
      <c r="C12" s="28"/>
      <c r="D12" s="27"/>
      <c r="E12" s="25"/>
      <c r="F12" s="26"/>
      <c r="G12" s="25"/>
      <c r="H12" s="25"/>
      <c r="I12" s="25"/>
      <c r="J12" s="24"/>
    </row>
    <row r="13" spans="1:11" ht="30" x14ac:dyDescent="0.25">
      <c r="A13" s="13"/>
      <c r="B13" s="16" t="s">
        <v>14</v>
      </c>
      <c r="C13" s="15">
        <v>132</v>
      </c>
      <c r="D13" s="23" t="s">
        <v>13</v>
      </c>
      <c r="E13" s="22">
        <f>25+250+11</f>
        <v>286</v>
      </c>
      <c r="F13" s="9">
        <v>29.26</v>
      </c>
      <c r="G13" s="19">
        <v>145</v>
      </c>
      <c r="H13" s="19">
        <v>6.9</v>
      </c>
      <c r="I13" s="19">
        <v>7</v>
      </c>
      <c r="J13" s="21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0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12.08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42.746401430487261</v>
      </c>
      <c r="F17" s="9">
        <v>4.7699999999999996</v>
      </c>
      <c r="G17" s="8">
        <f>E17*116.9/50</f>
        <v>99.941086544479219</v>
      </c>
      <c r="H17" s="8">
        <f>E17*3.95/50</f>
        <v>3.3769657130084938</v>
      </c>
      <c r="I17" s="8">
        <f>E17*0.5/50</f>
        <v>0.42746401430487263</v>
      </c>
      <c r="J17" s="14">
        <f>E17*24.15/50</f>
        <v>20.646511890925343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2023-01-18T08:38:14Z</dcterms:created>
  <dcterms:modified xsi:type="dcterms:W3CDTF">2023-01-18T09:02:26Z</dcterms:modified>
</cp:coreProperties>
</file>