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BE099166-DFD4-4726-AB57-3D79C76B3774}" xr6:coauthVersionLast="45" xr6:coauthVersionMax="45" xr10:uidLastSave="{00000000-0000-0000-0000-000000000000}"/>
  <bookViews>
    <workbookView xWindow="-120" yWindow="-120" windowWidth="29040" windowHeight="15840" xr2:uid="{79344EB3-D09A-469C-A382-CC3BCC5969B7}"/>
  </bookViews>
  <sheets>
    <sheet name="ч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K11" i="1"/>
  <c r="H16" i="1"/>
  <c r="I16" i="1"/>
  <c r="E18" i="1"/>
  <c r="H18" i="1" s="1"/>
  <c r="G18" i="1"/>
  <c r="I18" i="1"/>
  <c r="J18" i="1"/>
  <c r="F20" i="1"/>
</calcChain>
</file>

<file path=xl/sharedStrings.xml><?xml version="1.0" encoding="utf-8"?>
<sst xmlns="http://schemas.openxmlformats.org/spreadsheetml/2006/main" count="46" uniqueCount="45">
  <si>
    <t>Хлеб ржаной</t>
  </si>
  <si>
    <t>хлеб черн.</t>
  </si>
  <si>
    <t>хлеб бел.</t>
  </si>
  <si>
    <t xml:space="preserve">200 </t>
  </si>
  <si>
    <t>Сок « Дары Кубани»</t>
  </si>
  <si>
    <t>сладкое</t>
  </si>
  <si>
    <t>гарнир</t>
  </si>
  <si>
    <t>155</t>
  </si>
  <si>
    <t>Запеканка картоф.с мясом, с маслом</t>
  </si>
  <si>
    <t>2 блюдо</t>
  </si>
  <si>
    <t>291</t>
  </si>
  <si>
    <t>Борщ из св. капусты с фрикад,сметаной, зелень</t>
  </si>
  <si>
    <t>1 блюдо</t>
  </si>
  <si>
    <t>20</t>
  </si>
  <si>
    <t>Огурец свеж</t>
  </si>
  <si>
    <t>закуска</t>
  </si>
  <si>
    <t>Обед</t>
  </si>
  <si>
    <t>фрукты</t>
  </si>
  <si>
    <t>Завтрак 2</t>
  </si>
  <si>
    <t>183</t>
  </si>
  <si>
    <t>Яблоко св.</t>
  </si>
  <si>
    <t>70</t>
  </si>
  <si>
    <t>Бутерброд с сыром, маслом</t>
  </si>
  <si>
    <t>хлеб</t>
  </si>
  <si>
    <t>180</t>
  </si>
  <si>
    <t>Какао на молоке</t>
  </si>
  <si>
    <t>гор.напиток</t>
  </si>
  <si>
    <t>210</t>
  </si>
  <si>
    <t>Каша молочная «Дружба» с маслом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</si>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</sst>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2" fontId="2" fillId="3" borderId="7" xfId="0" applyNumberFormat="1" applyFont="1" applyFill="1" applyBorder="1" applyAlignment="1">
      <alignment horizontal="right"/>
    </xf>
    <xf numFmtId="2" fontId="2" fillId="3" borderId="8" xfId="0" applyNumberFormat="1" applyFont="1" applyFill="1" applyBorder="1" applyAlignment="1">
      <alignment horizontal="right"/>
    </xf>
    <xf numFmtId="2" fontId="3" fillId="3" borderId="9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0" fillId="2" borderId="10" xfId="0" applyFill="1" applyBorder="1" applyProtection="1">
      <protection locked="0"/>
    </xf>
    <xf numFmtId="0" fontId="0" fillId="0" borderId="10" xfId="0" applyBorder="1"/>
    <xf numFmtId="0" fontId="3" fillId="3" borderId="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49" fontId="3" fillId="3" borderId="9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wrapText="1"/>
    </xf>
    <xf numFmtId="0" fontId="2" fillId="3" borderId="12" xfId="0" applyFont="1" applyFill="1" applyBorder="1" applyAlignment="1">
      <alignment horizontal="right"/>
    </xf>
    <xf numFmtId="0" fontId="2" fillId="3" borderId="13" xfId="0" applyFont="1" applyFill="1" applyBorder="1" applyAlignment="1">
      <alignment horizontal="right"/>
    </xf>
    <xf numFmtId="0" fontId="0" fillId="2" borderId="14" xfId="0" applyFill="1" applyBorder="1" applyProtection="1">
      <protection locked="0"/>
    </xf>
    <xf numFmtId="0" fontId="0" fillId="0" borderId="15" xfId="0" applyBorder="1"/>
    <xf numFmtId="1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4" borderId="14" xfId="0" applyFill="1" applyBorder="1"/>
    <xf numFmtId="0" fontId="0" fillId="0" borderId="18" xfId="0" applyBorder="1"/>
    <xf numFmtId="0" fontId="4" fillId="3" borderId="7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2" fontId="5" fillId="3" borderId="9" xfId="0" applyNumberFormat="1" applyFont="1" applyFill="1" applyBorder="1" applyAlignment="1">
      <alignment horizontal="center"/>
    </xf>
    <xf numFmtId="49" fontId="5" fillId="3" borderId="9" xfId="0" applyNumberFormat="1" applyFont="1" applyFill="1" applyBorder="1" applyAlignment="1">
      <alignment horizontal="center"/>
    </xf>
    <xf numFmtId="0" fontId="5" fillId="3" borderId="19" xfId="0" applyFont="1" applyFill="1" applyBorder="1"/>
    <xf numFmtId="0" fontId="1" fillId="2" borderId="10" xfId="0" applyFont="1" applyFill="1" applyBorder="1" applyProtection="1">
      <protection locked="0"/>
    </xf>
    <xf numFmtId="0" fontId="4" fillId="3" borderId="11" xfId="0" applyFont="1" applyFill="1" applyBorder="1" applyAlignment="1">
      <alignment horizontal="right"/>
    </xf>
    <xf numFmtId="0" fontId="5" fillId="3" borderId="9" xfId="0" applyFont="1" applyFill="1" applyBorder="1"/>
    <xf numFmtId="0" fontId="5" fillId="3" borderId="9" xfId="0" applyFont="1" applyFill="1" applyBorder="1" applyAlignment="1">
      <alignment horizontal="center"/>
    </xf>
    <xf numFmtId="0" fontId="4" fillId="3" borderId="11" xfId="0" applyFont="1" applyFill="1" applyBorder="1" applyAlignment="1" applyProtection="1">
      <alignment horizontal="right"/>
      <protection locked="0"/>
    </xf>
    <xf numFmtId="0" fontId="4" fillId="3" borderId="9" xfId="0" applyFont="1" applyFill="1" applyBorder="1" applyAlignment="1" applyProtection="1">
      <alignment horizontal="right"/>
      <protection locked="0"/>
    </xf>
    <xf numFmtId="2" fontId="5" fillId="3" borderId="9" xfId="0" applyNumberFormat="1" applyFont="1" applyFill="1" applyBorder="1" applyAlignment="1" applyProtection="1">
      <alignment horizontal="center"/>
      <protection locked="0"/>
    </xf>
    <xf numFmtId="49" fontId="5" fillId="3" borderId="9" xfId="0" applyNumberFormat="1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Protection="1">
      <protection locked="0"/>
    </xf>
    <xf numFmtId="0" fontId="5" fillId="3" borderId="9" xfId="0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3" xfId="0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C49D2-54A1-4C1B-B83D-41176351E687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44</v>
      </c>
      <c r="B1" s="64" t="s">
        <v>43</v>
      </c>
      <c r="C1" s="63"/>
      <c r="D1" s="62"/>
      <c r="E1" t="s">
        <v>42</v>
      </c>
      <c r="F1" s="61"/>
      <c r="I1" t="s">
        <v>41</v>
      </c>
      <c r="J1" s="60">
        <v>44938</v>
      </c>
    </row>
    <row r="2" spans="1:11" ht="7.5" customHeight="1" thickBot="1" x14ac:dyDescent="0.3"/>
    <row r="3" spans="1:11" ht="15.75" thickBot="1" x14ac:dyDescent="0.3">
      <c r="A3" s="59" t="s">
        <v>40</v>
      </c>
      <c r="B3" s="58" t="s">
        <v>39</v>
      </c>
      <c r="C3" s="58" t="s">
        <v>38</v>
      </c>
      <c r="D3" s="58" t="s">
        <v>37</v>
      </c>
      <c r="E3" s="58" t="s">
        <v>36</v>
      </c>
      <c r="F3" s="58" t="s">
        <v>35</v>
      </c>
      <c r="G3" s="58" t="s">
        <v>34</v>
      </c>
      <c r="H3" s="58" t="s">
        <v>33</v>
      </c>
      <c r="I3" s="58" t="s">
        <v>32</v>
      </c>
      <c r="J3" s="57" t="s">
        <v>31</v>
      </c>
    </row>
    <row r="4" spans="1:11" x14ac:dyDescent="0.25">
      <c r="A4" s="39" t="s">
        <v>30</v>
      </c>
      <c r="B4" s="56" t="s">
        <v>29</v>
      </c>
      <c r="C4" s="54">
        <v>626</v>
      </c>
      <c r="D4" s="55" t="s">
        <v>28</v>
      </c>
      <c r="E4" s="52" t="s">
        <v>27</v>
      </c>
      <c r="F4" s="51">
        <v>23.66</v>
      </c>
      <c r="G4" s="50">
        <v>221</v>
      </c>
      <c r="H4" s="50">
        <v>5.3</v>
      </c>
      <c r="I4" s="50">
        <v>6.2</v>
      </c>
      <c r="J4" s="49">
        <v>35.299999999999997</v>
      </c>
    </row>
    <row r="5" spans="1:11" x14ac:dyDescent="0.25">
      <c r="A5" s="12"/>
      <c r="B5" s="19" t="s">
        <v>26</v>
      </c>
      <c r="C5" s="54">
        <v>693</v>
      </c>
      <c r="D5" s="53" t="s">
        <v>25</v>
      </c>
      <c r="E5" s="52" t="s">
        <v>24</v>
      </c>
      <c r="F5" s="51">
        <v>13.41</v>
      </c>
      <c r="G5" s="50">
        <v>112.5</v>
      </c>
      <c r="H5" s="50">
        <v>3.78</v>
      </c>
      <c r="I5" s="50">
        <v>5</v>
      </c>
      <c r="J5" s="49">
        <v>32.5</v>
      </c>
    </row>
    <row r="6" spans="1:11" x14ac:dyDescent="0.25">
      <c r="A6" s="12"/>
      <c r="B6" s="19" t="s">
        <v>23</v>
      </c>
      <c r="C6" s="48">
        <v>3</v>
      </c>
      <c r="D6" s="47" t="s">
        <v>22</v>
      </c>
      <c r="E6" s="43" t="s">
        <v>21</v>
      </c>
      <c r="F6" s="42">
        <v>35.25</v>
      </c>
      <c r="G6" s="41">
        <v>303.39999999999998</v>
      </c>
      <c r="H6" s="41">
        <v>12.6</v>
      </c>
      <c r="I6" s="41">
        <v>21.8</v>
      </c>
      <c r="J6" s="46">
        <v>14.1</v>
      </c>
    </row>
    <row r="7" spans="1:11" x14ac:dyDescent="0.25">
      <c r="A7" s="12"/>
      <c r="B7" s="18" t="s">
        <v>17</v>
      </c>
      <c r="C7" s="45"/>
      <c r="D7" s="44" t="s">
        <v>20</v>
      </c>
      <c r="E7" s="43" t="s">
        <v>19</v>
      </c>
      <c r="F7" s="42">
        <v>27.68</v>
      </c>
      <c r="G7" s="41">
        <v>60</v>
      </c>
      <c r="H7" s="41">
        <v>0.5</v>
      </c>
      <c r="I7" s="41">
        <v>0</v>
      </c>
      <c r="J7" s="40">
        <v>12.9</v>
      </c>
    </row>
    <row r="8" spans="1:11" ht="15.75" thickBot="1" x14ac:dyDescent="0.3">
      <c r="A8" s="6"/>
      <c r="B8" s="5"/>
      <c r="C8" s="5"/>
      <c r="D8" s="4"/>
      <c r="E8" s="2"/>
      <c r="F8" s="3"/>
      <c r="G8" s="2"/>
      <c r="H8" s="2"/>
      <c r="I8" s="2"/>
      <c r="J8" s="1"/>
    </row>
    <row r="9" spans="1:11" x14ac:dyDescent="0.25">
      <c r="A9" s="39" t="s">
        <v>18</v>
      </c>
      <c r="B9" s="38" t="s">
        <v>17</v>
      </c>
      <c r="C9" s="27"/>
      <c r="D9" s="37"/>
      <c r="E9" s="35"/>
      <c r="F9" s="36"/>
      <c r="G9" s="35"/>
      <c r="H9" s="35"/>
      <c r="I9" s="35"/>
      <c r="J9" s="34"/>
    </row>
    <row r="10" spans="1:11" x14ac:dyDescent="0.25">
      <c r="A10" s="12"/>
      <c r="B10" s="18"/>
      <c r="C10" s="18"/>
      <c r="D10" s="33"/>
      <c r="E10" s="31"/>
      <c r="F10" s="32"/>
      <c r="G10" s="31"/>
      <c r="H10" s="31"/>
      <c r="I10" s="31"/>
      <c r="J10" s="30"/>
    </row>
    <row r="11" spans="1:11" ht="15.75" thickBot="1" x14ac:dyDescent="0.3">
      <c r="A11" s="6"/>
      <c r="B11" s="5"/>
      <c r="C11" s="5"/>
      <c r="D11" s="4"/>
      <c r="E11" s="2"/>
      <c r="F11" s="3">
        <f>SUM(F4:F10)</f>
        <v>100</v>
      </c>
      <c r="G11" s="2"/>
      <c r="H11" s="2"/>
      <c r="I11" s="2"/>
      <c r="J11" s="1"/>
      <c r="K11" s="29">
        <f>E4+E5+E6+E7+E8+E9+E10</f>
        <v>643</v>
      </c>
    </row>
    <row r="12" spans="1:11" x14ac:dyDescent="0.25">
      <c r="A12" s="12" t="s">
        <v>16</v>
      </c>
      <c r="B12" s="28" t="s">
        <v>15</v>
      </c>
      <c r="C12" s="27"/>
      <c r="D12" s="17" t="s">
        <v>14</v>
      </c>
      <c r="E12" s="23" t="s">
        <v>13</v>
      </c>
      <c r="F12" s="15">
        <v>3.85</v>
      </c>
      <c r="G12" s="26">
        <v>7</v>
      </c>
      <c r="H12" s="26">
        <v>1.4</v>
      </c>
      <c r="I12" s="26">
        <v>0</v>
      </c>
      <c r="J12" s="25">
        <v>1.2</v>
      </c>
    </row>
    <row r="13" spans="1:11" ht="30" x14ac:dyDescent="0.25">
      <c r="A13" s="12"/>
      <c r="B13" s="19" t="s">
        <v>12</v>
      </c>
      <c r="C13" s="20">
        <v>110</v>
      </c>
      <c r="D13" s="24" t="s">
        <v>11</v>
      </c>
      <c r="E13" s="23" t="s">
        <v>10</v>
      </c>
      <c r="F13" s="15">
        <v>27.81</v>
      </c>
      <c r="G13" s="22">
        <v>174</v>
      </c>
      <c r="H13" s="22">
        <v>8.2799999999999994</v>
      </c>
      <c r="I13" s="22">
        <v>8.4</v>
      </c>
      <c r="J13" s="21">
        <v>15.96</v>
      </c>
    </row>
    <row r="14" spans="1:11" x14ac:dyDescent="0.25">
      <c r="A14" s="12"/>
      <c r="B14" s="19" t="s">
        <v>9</v>
      </c>
      <c r="C14" s="20">
        <v>478</v>
      </c>
      <c r="D14" s="24" t="s">
        <v>8</v>
      </c>
      <c r="E14" s="23" t="s">
        <v>7</v>
      </c>
      <c r="F14" s="15">
        <v>34.700000000000003</v>
      </c>
      <c r="G14" s="22">
        <v>250</v>
      </c>
      <c r="H14" s="22">
        <v>13</v>
      </c>
      <c r="I14" s="22">
        <v>12</v>
      </c>
      <c r="J14" s="21">
        <v>20.8</v>
      </c>
    </row>
    <row r="15" spans="1:11" x14ac:dyDescent="0.25">
      <c r="A15" s="12"/>
      <c r="B15" s="19" t="s">
        <v>6</v>
      </c>
      <c r="C15" s="20"/>
      <c r="D15" s="17"/>
      <c r="E15" s="23"/>
      <c r="F15" s="15"/>
      <c r="G15" s="22"/>
      <c r="H15" s="22"/>
      <c r="I15" s="22"/>
      <c r="J15" s="21"/>
    </row>
    <row r="16" spans="1:11" x14ac:dyDescent="0.25">
      <c r="A16" s="12"/>
      <c r="B16" s="19" t="s">
        <v>5</v>
      </c>
      <c r="C16" s="20">
        <v>707</v>
      </c>
      <c r="D16" s="17" t="s">
        <v>4</v>
      </c>
      <c r="E16" s="23" t="s">
        <v>3</v>
      </c>
      <c r="F16" s="15">
        <v>31.73</v>
      </c>
      <c r="G16" s="22">
        <v>108</v>
      </c>
      <c r="H16" s="22">
        <f>E16*1.44/30</f>
        <v>9.6</v>
      </c>
      <c r="I16" s="22">
        <f>E16*0.36/30</f>
        <v>2.4</v>
      </c>
      <c r="J16" s="21">
        <v>25.6</v>
      </c>
    </row>
    <row r="17" spans="1:10" x14ac:dyDescent="0.25">
      <c r="A17" s="12"/>
      <c r="B17" s="19" t="s">
        <v>2</v>
      </c>
      <c r="C17" s="20"/>
      <c r="D17" s="17"/>
      <c r="E17" s="16"/>
      <c r="F17" s="15"/>
      <c r="G17" s="14"/>
      <c r="H17" s="14"/>
      <c r="I17" s="14"/>
      <c r="J17" s="13"/>
    </row>
    <row r="18" spans="1:10" x14ac:dyDescent="0.25">
      <c r="A18" s="12"/>
      <c r="B18" s="19" t="s">
        <v>1</v>
      </c>
      <c r="C18" s="18"/>
      <c r="D18" s="17" t="s">
        <v>0</v>
      </c>
      <c r="E18" s="16">
        <f>F18/55.92*1000</f>
        <v>34.155937052932757</v>
      </c>
      <c r="F18" s="15">
        <v>1.91</v>
      </c>
      <c r="G18" s="14">
        <f>E18*76/30</f>
        <v>86.528373867429636</v>
      </c>
      <c r="H18" s="14">
        <f>E18*1.44/30</f>
        <v>1.6394849785407721</v>
      </c>
      <c r="I18" s="14">
        <f>E18*0.36/30</f>
        <v>0.40987124463519303</v>
      </c>
      <c r="J18" s="13">
        <f>E18*13.14/30</f>
        <v>14.960300429184548</v>
      </c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>
        <f>SUM(F12:F19)</f>
        <v>100</v>
      </c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2023-01-09T07:45:36Z</dcterms:created>
  <dcterms:modified xsi:type="dcterms:W3CDTF">2023-01-09T07:45:56Z</dcterms:modified>
</cp:coreProperties>
</file>