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1638944-D75E-437D-8E5A-B1FEFC1AE6E1}" xr6:coauthVersionLast="45" xr6:coauthVersionMax="45" xr10:uidLastSave="{00000000-0000-0000-0000-000000000000}"/>
  <bookViews>
    <workbookView xWindow="-120" yWindow="-120" windowWidth="29040" windowHeight="15840" xr2:uid="{698319E8-9A8A-4587-BBAF-7FBDB014782D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G6" i="1"/>
  <c r="K11" i="1"/>
  <c r="E17" i="1"/>
  <c r="G17" i="1"/>
  <c r="H17" i="1"/>
  <c r="I17" i="1"/>
  <c r="J17" i="1"/>
  <c r="E18" i="1"/>
  <c r="G18" i="1" s="1"/>
  <c r="J18" i="1"/>
  <c r="F20" i="1"/>
  <c r="H6" i="1" l="1"/>
  <c r="I18" i="1"/>
  <c r="H18" i="1"/>
  <c r="J6" i="1"/>
</calcChain>
</file>

<file path=xl/sharedStrings.xml><?xml version="1.0" encoding="utf-8"?>
<sst xmlns="http://schemas.openxmlformats.org/spreadsheetml/2006/main" count="45" uniqueCount="42">
  <si>
    <t>Банан свеж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</si>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</sst>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4950-2FED-414C-B53B-F398DA9F21A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44916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v>250</v>
      </c>
      <c r="F4" s="57">
        <f>34.67+13.05</f>
        <v>47.72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6</v>
      </c>
      <c r="F5" s="52">
        <v>15.82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4</v>
      </c>
      <c r="E6" s="50">
        <f>F6/111.85*1000+0.2</f>
        <v>36.49861421546715</v>
      </c>
      <c r="F6" s="44">
        <v>4.0599999999999996</v>
      </c>
      <c r="G6" s="49">
        <f>E6*116.9/50</f>
        <v>85.333760035762211</v>
      </c>
      <c r="H6" s="49">
        <f>E6*3.95/50</f>
        <v>2.8833905230219052</v>
      </c>
      <c r="I6" s="49">
        <f>E6*0.5/50</f>
        <v>0.36498614215467151</v>
      </c>
      <c r="J6" s="48">
        <f>E6*24.15/50</f>
        <v>17.628830666070634</v>
      </c>
    </row>
    <row r="7" spans="1:11" x14ac:dyDescent="0.25">
      <c r="A7" s="14"/>
      <c r="B7" s="35" t="s">
        <v>20</v>
      </c>
      <c r="C7" s="47"/>
      <c r="D7" s="46" t="s">
        <v>19</v>
      </c>
      <c r="E7" s="45">
        <v>156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18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622.49861421546711</v>
      </c>
    </row>
    <row r="12" spans="1:11" x14ac:dyDescent="0.25">
      <c r="A12" s="14" t="s">
        <v>17</v>
      </c>
      <c r="B12" s="29" t="s">
        <v>16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15</v>
      </c>
      <c r="C13" s="18">
        <v>157</v>
      </c>
      <c r="D13" s="23" t="s">
        <v>14</v>
      </c>
      <c r="E13" s="21" t="s">
        <v>13</v>
      </c>
      <c r="F13" s="9">
        <v>27.95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12</v>
      </c>
      <c r="C14" s="18">
        <v>333</v>
      </c>
      <c r="D14" s="11" t="s">
        <v>11</v>
      </c>
      <c r="E14" s="21" t="s">
        <v>10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9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8</v>
      </c>
      <c r="C16" s="18">
        <v>638</v>
      </c>
      <c r="D16" s="11" t="s">
        <v>7</v>
      </c>
      <c r="E16" s="21" t="s">
        <v>6</v>
      </c>
      <c r="F16" s="9">
        <v>14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5</v>
      </c>
      <c r="C17" s="18"/>
      <c r="D17" s="11" t="s">
        <v>4</v>
      </c>
      <c r="E17" s="10">
        <f>F17/111.85*1000+0.1</f>
        <v>34.252883325882877</v>
      </c>
      <c r="F17" s="9">
        <v>3.82</v>
      </c>
      <c r="G17" s="16">
        <f>E17*116.9/50</f>
        <v>80.083241215914171</v>
      </c>
      <c r="H17" s="16">
        <f>E17*3.95/50</f>
        <v>2.7059777827447475</v>
      </c>
      <c r="I17" s="16">
        <f>E17*0.5/50</f>
        <v>0.34252883325882877</v>
      </c>
      <c r="J17" s="15">
        <f>E17*24.15/50</f>
        <v>16.544142646401429</v>
      </c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23.426323319027183</v>
      </c>
      <c r="F18" s="9">
        <v>1.31</v>
      </c>
      <c r="G18" s="16">
        <f>E18*76/30</f>
        <v>59.346685741535531</v>
      </c>
      <c r="H18" s="16">
        <f>E18*1.44/30</f>
        <v>1.1244635193133048</v>
      </c>
      <c r="I18" s="16">
        <f>E18*0.36/30</f>
        <v>0.2811158798283262</v>
      </c>
      <c r="J18" s="15">
        <f>E18*13.14/30</f>
        <v>10.260729613733906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178</v>
      </c>
      <c r="F19" s="9">
        <v>29.7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2022-12-19T07:26:26Z</dcterms:created>
  <dcterms:modified xsi:type="dcterms:W3CDTF">2022-12-19T07:27:32Z</dcterms:modified>
</cp:coreProperties>
</file>