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4B2A309-1D0E-4915-9C5B-2A5BB4EBCDB4}" xr6:coauthVersionLast="45" xr6:coauthVersionMax="45" xr10:uidLastSave="{00000000-0000-0000-0000-000000000000}"/>
  <bookViews>
    <workbookView xWindow="-120" yWindow="-120" windowWidth="29040" windowHeight="15840" xr2:uid="{94ACA673-FEFB-4A4C-A847-9C50FE0A6011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18" i="1"/>
  <c r="J18" i="1" s="1"/>
  <c r="F11" i="1"/>
  <c r="E6" i="1"/>
  <c r="J6" i="1" s="1"/>
  <c r="J4" i="1"/>
  <c r="I4" i="1"/>
  <c r="H4" i="1"/>
  <c r="G4" i="1"/>
  <c r="F4" i="1"/>
  <c r="K11" i="1" l="1"/>
  <c r="G18" i="1"/>
  <c r="G6" i="1"/>
  <c r="H18" i="1"/>
  <c r="H6" i="1"/>
  <c r="I18" i="1"/>
  <c r="I6" i="1"/>
</calcChain>
</file>

<file path=xl/sharedStrings.xml><?xml version="1.0" encoding="utf-8"?>
<sst xmlns="http://schemas.openxmlformats.org/spreadsheetml/2006/main" count="48" uniqueCount="48">
  <si>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</si>
  <si>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</si>
  <si>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</si>
  <si>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</si>
  <si>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</si>
  <si>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</si>
  <si>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</si>
  <si>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</si>
  <si>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</si>
  <si>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</si>
  <si>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</si>
  <si>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</si>
  <si>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</si>
  <si>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</si>
  <si>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</si>
  <si>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</si>
  <si>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</si>
  <si>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</si>
  <si>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</si>
  <si>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</si>
  <si>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</si>
  <si>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</si>
  <si>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</si>
  <si>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</si>
  <si>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</si>
  <si>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</si>
  <si>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</si>
  <si>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</si>
  <si>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</si>
  <si>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>Винегрет овощной с зелен.горошком</t>
  </si>
  <si>
    <t>110</t>
  </si>
  <si>
    <t>10,1</t>
  </si>
  <si>
    <t>1 блюдо</t>
  </si>
  <si>
    <t>Суп крестьянский  с фрикадельками,смет, зеленью</t>
  </si>
  <si>
    <t>296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</si>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</sst>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17736-7695-4313-BC5D-3DC2903CC1BE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44884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34.68+12.08</f>
        <v>46.76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17.455252570406792</v>
      </c>
      <c r="F6" s="14">
        <v>1.93</v>
      </c>
      <c r="G6" s="20">
        <f>E6*116.9/50</f>
        <v>40.810380509611079</v>
      </c>
      <c r="H6" s="20">
        <f>E6*3.95/50</f>
        <v>1.3789649530621366</v>
      </c>
      <c r="I6" s="20">
        <f>E6*0.5/50</f>
        <v>0.17455252570406793</v>
      </c>
      <c r="J6" s="21">
        <f>E6*24.15/50</f>
        <v>8.4308869915064797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100</v>
      </c>
      <c r="G11" s="35"/>
      <c r="H11" s="35"/>
      <c r="I11" s="35"/>
      <c r="J11" s="37"/>
      <c r="K11" s="38">
        <f>E4+E5+E6+E7+E8+E9</f>
        <v>512.45525257040686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12.05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24.62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20.079999999999998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13.05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27.13</v>
      </c>
      <c r="G16" s="15">
        <v>123</v>
      </c>
      <c r="H16" s="15">
        <v>5.9</v>
      </c>
      <c r="I16" s="15">
        <v>6.8</v>
      </c>
      <c r="J16" s="16">
        <v>12.9</v>
      </c>
    </row>
    <row r="17" spans="1:10" x14ac:dyDescent="0.25">
      <c r="A17" s="17"/>
      <c r="B17" s="18" t="s">
        <v>45</v>
      </c>
      <c r="C17" s="11"/>
      <c r="D17" s="12"/>
      <c r="E17" s="19"/>
      <c r="F17" s="14"/>
      <c r="G17" s="20"/>
      <c r="H17" s="20"/>
      <c r="I17" s="20"/>
      <c r="J17" s="21"/>
    </row>
    <row r="18" spans="1:10" x14ac:dyDescent="0.25">
      <c r="A18" s="17"/>
      <c r="B18" s="18" t="s">
        <v>46</v>
      </c>
      <c r="C18" s="11"/>
      <c r="D18" s="12" t="s">
        <v>47</v>
      </c>
      <c r="E18" s="19">
        <f>F18/55.92*1000</f>
        <v>54.899856938483545</v>
      </c>
      <c r="F18" s="14">
        <v>3.07</v>
      </c>
      <c r="G18" s="20">
        <f>E18*76/30</f>
        <v>139.07963757749164</v>
      </c>
      <c r="H18" s="20">
        <f>E18*1.44/30</f>
        <v>2.6351931330472103</v>
      </c>
      <c r="I18" s="20">
        <f>E18*0.36/30</f>
        <v>0.65879828326180256</v>
      </c>
      <c r="J18" s="21">
        <f>E18*13.14/30</f>
        <v>24.046137339055793</v>
      </c>
    </row>
    <row r="19" spans="1:10" x14ac:dyDescent="0.25">
      <c r="A19" s="17"/>
      <c r="B19" s="43"/>
      <c r="C19" s="43"/>
      <c r="D19" s="12"/>
      <c r="E19" s="19"/>
      <c r="F19" s="14"/>
      <c r="G19" s="20"/>
      <c r="H19" s="20"/>
      <c r="I19" s="20"/>
      <c r="J19" s="44"/>
    </row>
    <row r="20" spans="1:10" ht="15.75" thickBot="1" x14ac:dyDescent="0.3">
      <c r="A20" s="23"/>
      <c r="B20" s="24"/>
      <c r="C20" s="24"/>
      <c r="D20" s="45"/>
      <c r="E20" s="46"/>
      <c r="F20" s="47">
        <f>SUM(F12:F19)</f>
        <v>99.999999999999986</v>
      </c>
      <c r="G20" s="46"/>
      <c r="H20" s="46"/>
      <c r="I20" s="46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2022-11-13T10:34:10Z</dcterms:created>
  <dcterms:modified xsi:type="dcterms:W3CDTF">2022-11-13T10:34:25Z</dcterms:modified>
</cp:coreProperties>
</file>