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9A2F7EA-3D17-4D2B-A463-26AE02F274D1}" xr6:coauthVersionLast="45" xr6:coauthVersionMax="45" xr10:uidLastSave="{00000000-0000-0000-0000-000000000000}"/>
  <bookViews>
    <workbookView xWindow="-120" yWindow="-120" windowWidth="29040" windowHeight="15840" xr2:uid="{7F86FC65-F8DD-437C-AA2C-EF9E9C9D4038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F11" i="1"/>
  <c r="E17" i="1"/>
  <c r="G17" i="1"/>
  <c r="H17" i="1"/>
  <c r="I17" i="1"/>
  <c r="J17" i="1"/>
  <c r="F20" i="1"/>
</calcChain>
</file>

<file path=xl/sharedStrings.xml><?xml version="1.0" encoding="utf-8"?>
<sst xmlns="http://schemas.openxmlformats.org/spreadsheetml/2006/main" count="50" uniqueCount="48">
  <si>
    <t>Хлеб ржаной</t>
  </si>
  <si>
    <t>хлеб черн.</t>
  </si>
  <si>
    <t>180</t>
  </si>
  <si>
    <t>Компот из кураги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</si>
  <si>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</si>
  <si>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</si>
  <si>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</si>
  <si>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</si>
  <si>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</si>
  <si>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</si>
  <si>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</si>
  <si>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</si>
  <si>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</si>
  <si>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2"/>
        <color indexed="8"/>
        <rFont val="Times New Roman"/>
        <family val="1"/>
        <charset val="204"/>
      </rPr>
      <t xml:space="preserve"> фрикад,</t>
    </r>
    <r>
      <rPr>
        <sz val="12"/>
        <rFont val="Times New Roman"/>
        <family val="1"/>
        <charset val="204"/>
      </rPr>
      <t>сметан, зелень</t>
    </r>
  </si>
  <si>
    <t>1 блюдо</t>
  </si>
  <si>
    <t>45</t>
  </si>
  <si>
    <t>Помидор свежий</t>
  </si>
  <si>
    <t>закуска</t>
  </si>
  <si>
    <t>Обед</t>
  </si>
  <si>
    <t>фрукты</t>
  </si>
  <si>
    <t>Завтрак 2</t>
  </si>
  <si>
    <t>22,5</t>
  </si>
  <si>
    <t>Вафли Твист</t>
  </si>
  <si>
    <t>Батон</t>
  </si>
  <si>
    <t>хлеб</t>
  </si>
  <si>
    <t>200</t>
  </si>
  <si>
    <t>Молочный коктейль «Чудо»</t>
  </si>
  <si>
    <t>гор.напиток</t>
  </si>
  <si>
    <t>6,2</t>
  </si>
  <si>
    <t>Рожки отварные</t>
  </si>
  <si>
    <t>гор.блюдо</t>
  </si>
  <si>
    <t>100</t>
  </si>
  <si>
    <t xml:space="preserve">Бефстроганов 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</si>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</sst>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1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0" borderId="7" xfId="0" applyBorder="1"/>
    <xf numFmtId="2" fontId="3" fillId="3" borderId="4" xfId="0" applyNumberFormat="1" applyFont="1" applyFill="1" applyBorder="1" applyAlignment="1">
      <alignment horizontal="lef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4" borderId="11" xfId="0" applyFill="1" applyBorder="1"/>
    <xf numFmtId="0" fontId="0" fillId="0" borderId="12" xfId="0" applyBorder="1"/>
    <xf numFmtId="0" fontId="3" fillId="3" borderId="4" xfId="0" applyFont="1" applyFill="1" applyBorder="1" applyAlignment="1" applyProtection="1">
      <alignment horizontal="left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left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FA28-5AC1-421C-98E4-141D7F8C5B1F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47</v>
      </c>
      <c r="B1" s="50" t="s">
        <v>46</v>
      </c>
      <c r="C1" s="49"/>
      <c r="D1" s="48"/>
      <c r="E1" t="s">
        <v>45</v>
      </c>
      <c r="F1" s="47"/>
      <c r="I1" t="s">
        <v>44</v>
      </c>
      <c r="J1" s="46">
        <v>44855</v>
      </c>
    </row>
    <row r="2" spans="1:10" ht="7.5" customHeight="1" thickBot="1" x14ac:dyDescent="0.3"/>
    <row r="3" spans="1:10" ht="15.75" thickBot="1" x14ac:dyDescent="0.3">
      <c r="A3" s="45" t="s">
        <v>43</v>
      </c>
      <c r="B3" s="44" t="s">
        <v>42</v>
      </c>
      <c r="C3" s="44" t="s">
        <v>41</v>
      </c>
      <c r="D3" s="44" t="s">
        <v>40</v>
      </c>
      <c r="E3" s="44" t="s">
        <v>39</v>
      </c>
      <c r="F3" s="44" t="s">
        <v>38</v>
      </c>
      <c r="G3" s="44" t="s">
        <v>37</v>
      </c>
      <c r="H3" s="44" t="s">
        <v>36</v>
      </c>
      <c r="I3" s="44" t="s">
        <v>35</v>
      </c>
      <c r="J3" s="43" t="s">
        <v>34</v>
      </c>
    </row>
    <row r="4" spans="1:10" ht="15.75" x14ac:dyDescent="0.25">
      <c r="A4" s="34" t="s">
        <v>33</v>
      </c>
      <c r="B4" s="42" t="s">
        <v>30</v>
      </c>
      <c r="C4" s="38">
        <v>423</v>
      </c>
      <c r="D4" s="7" t="s">
        <v>32</v>
      </c>
      <c r="E4" s="37" t="s">
        <v>31</v>
      </c>
      <c r="F4" s="36">
        <v>38.82</v>
      </c>
      <c r="G4" s="35">
        <v>203</v>
      </c>
      <c r="H4" s="35">
        <v>17.399999999999999</v>
      </c>
      <c r="I4" s="35">
        <v>12.3</v>
      </c>
      <c r="J4" s="35">
        <v>5.2</v>
      </c>
    </row>
    <row r="5" spans="1:10" ht="15.75" x14ac:dyDescent="0.25">
      <c r="A5" s="9"/>
      <c r="B5" s="12" t="s">
        <v>30</v>
      </c>
      <c r="C5" s="38">
        <v>516</v>
      </c>
      <c r="D5" s="7" t="s">
        <v>29</v>
      </c>
      <c r="E5" s="37" t="s">
        <v>5</v>
      </c>
      <c r="F5" s="36">
        <v>8.0500000000000007</v>
      </c>
      <c r="G5" s="35">
        <v>221</v>
      </c>
      <c r="H5" s="35">
        <v>5.3</v>
      </c>
      <c r="I5" s="41" t="s">
        <v>28</v>
      </c>
      <c r="J5" s="35">
        <v>35.299999999999997</v>
      </c>
    </row>
    <row r="6" spans="1:10" ht="15.75" x14ac:dyDescent="0.25">
      <c r="A6" s="9"/>
      <c r="B6" s="12" t="s">
        <v>27</v>
      </c>
      <c r="C6" s="38"/>
      <c r="D6" s="7" t="s">
        <v>26</v>
      </c>
      <c r="E6" s="37" t="s">
        <v>25</v>
      </c>
      <c r="F6" s="36">
        <v>38.22</v>
      </c>
      <c r="G6" s="35">
        <v>123</v>
      </c>
      <c r="H6" s="35">
        <v>5.9</v>
      </c>
      <c r="I6" s="35">
        <v>6.8</v>
      </c>
      <c r="J6" s="35">
        <v>12.9</v>
      </c>
    </row>
    <row r="7" spans="1:10" ht="15.75" x14ac:dyDescent="0.25">
      <c r="A7" s="9"/>
      <c r="B7" s="12" t="s">
        <v>24</v>
      </c>
      <c r="C7" s="38"/>
      <c r="D7" s="7" t="s">
        <v>23</v>
      </c>
      <c r="E7" s="40">
        <v>36.845641484130503</v>
      </c>
      <c r="F7" s="36">
        <v>4.1100000000000003</v>
      </c>
      <c r="G7" s="39">
        <f>E7*116.9/50</f>
        <v>86.14510978989712</v>
      </c>
      <c r="H7" s="39">
        <f>E7*3.95/50</f>
        <v>2.91080567724631</v>
      </c>
      <c r="I7" s="39">
        <f>E7*0.5/50</f>
        <v>0.36845641484130504</v>
      </c>
      <c r="J7" s="39">
        <f>E7*24.15/50</f>
        <v>17.796444836835033</v>
      </c>
    </row>
    <row r="8" spans="1:10" ht="16.5" thickBot="1" x14ac:dyDescent="0.3">
      <c r="A8" s="6"/>
      <c r="B8" s="5"/>
      <c r="C8" s="38"/>
      <c r="D8" s="7" t="s">
        <v>22</v>
      </c>
      <c r="E8" s="37" t="s">
        <v>21</v>
      </c>
      <c r="F8" s="36">
        <v>10.8</v>
      </c>
      <c r="G8" s="35">
        <v>165</v>
      </c>
      <c r="H8" s="35">
        <v>1.3</v>
      </c>
      <c r="I8" s="35">
        <v>0</v>
      </c>
      <c r="J8" s="35">
        <v>44.68</v>
      </c>
    </row>
    <row r="9" spans="1:10" x14ac:dyDescent="0.25">
      <c r="A9" s="34" t="s">
        <v>20</v>
      </c>
      <c r="B9" s="33" t="s">
        <v>19</v>
      </c>
      <c r="C9" s="32"/>
      <c r="D9" s="31"/>
      <c r="E9" s="29"/>
      <c r="F9" s="30"/>
      <c r="G9" s="29"/>
      <c r="H9" s="29"/>
      <c r="I9" s="29"/>
      <c r="J9" s="28"/>
    </row>
    <row r="10" spans="1:10" x14ac:dyDescent="0.25">
      <c r="A10" s="9"/>
      <c r="B10" s="27"/>
      <c r="C10" s="27"/>
      <c r="D10" s="26"/>
      <c r="E10" s="24"/>
      <c r="F10" s="25"/>
      <c r="G10" s="24"/>
      <c r="H10" s="24"/>
      <c r="I10" s="24"/>
      <c r="J10" s="23"/>
    </row>
    <row r="11" spans="1:10" ht="15.75" thickBot="1" x14ac:dyDescent="0.3">
      <c r="A11" s="6"/>
      <c r="B11" s="5"/>
      <c r="C11" s="5"/>
      <c r="D11" s="4"/>
      <c r="E11" s="2"/>
      <c r="F11" s="3">
        <f>SUM(F4:F9)</f>
        <v>100</v>
      </c>
      <c r="G11" s="2"/>
      <c r="H11" s="2"/>
      <c r="I11" s="2"/>
      <c r="J11" s="1"/>
    </row>
    <row r="12" spans="1:10" ht="15.75" x14ac:dyDescent="0.25">
      <c r="A12" s="9" t="s">
        <v>18</v>
      </c>
      <c r="B12" s="22" t="s">
        <v>17</v>
      </c>
      <c r="C12" s="21"/>
      <c r="D12" s="10" t="s">
        <v>16</v>
      </c>
      <c r="E12" s="17" t="s">
        <v>15</v>
      </c>
      <c r="F12" s="14">
        <v>5.57</v>
      </c>
      <c r="G12" s="16">
        <v>7</v>
      </c>
      <c r="H12" s="16">
        <v>1.3</v>
      </c>
      <c r="I12" s="16">
        <v>0.1</v>
      </c>
      <c r="J12" s="16">
        <v>1.7</v>
      </c>
    </row>
    <row r="13" spans="1:10" ht="31.5" x14ac:dyDescent="0.25">
      <c r="A13" s="9"/>
      <c r="B13" s="12" t="s">
        <v>14</v>
      </c>
      <c r="C13" s="11">
        <v>110</v>
      </c>
      <c r="D13" s="20" t="s">
        <v>13</v>
      </c>
      <c r="E13" s="19" t="s">
        <v>12</v>
      </c>
      <c r="F13" s="14">
        <v>27.78</v>
      </c>
      <c r="G13" s="16">
        <v>174</v>
      </c>
      <c r="H13" s="16">
        <v>8.2799999999999994</v>
      </c>
      <c r="I13" s="18" t="s">
        <v>11</v>
      </c>
      <c r="J13" s="16">
        <v>15.96</v>
      </c>
    </row>
    <row r="14" spans="1:10" ht="15.75" x14ac:dyDescent="0.25">
      <c r="A14" s="9"/>
      <c r="B14" s="12" t="s">
        <v>10</v>
      </c>
      <c r="C14" s="11">
        <v>388</v>
      </c>
      <c r="D14" s="10" t="s">
        <v>9</v>
      </c>
      <c r="E14" s="17" t="s">
        <v>8</v>
      </c>
      <c r="F14" s="14">
        <v>37.89</v>
      </c>
      <c r="G14" s="16">
        <v>176.4</v>
      </c>
      <c r="H14" s="16">
        <v>11.7</v>
      </c>
      <c r="I14" s="16">
        <v>7.92</v>
      </c>
      <c r="J14" s="16">
        <v>13.68</v>
      </c>
    </row>
    <row r="15" spans="1:10" ht="15.75" x14ac:dyDescent="0.25">
      <c r="A15" s="9"/>
      <c r="B15" s="12" t="s">
        <v>7</v>
      </c>
      <c r="C15" s="11">
        <v>520</v>
      </c>
      <c r="D15" s="10" t="s">
        <v>6</v>
      </c>
      <c r="E15" s="17" t="s">
        <v>5</v>
      </c>
      <c r="F15" s="14">
        <v>13.27</v>
      </c>
      <c r="G15" s="16">
        <v>109.7</v>
      </c>
      <c r="H15" s="16">
        <v>3.2</v>
      </c>
      <c r="I15" s="16">
        <v>6.8</v>
      </c>
      <c r="J15" s="16">
        <v>21.24</v>
      </c>
    </row>
    <row r="16" spans="1:10" ht="15.75" x14ac:dyDescent="0.25">
      <c r="A16" s="9"/>
      <c r="B16" s="12" t="s">
        <v>4</v>
      </c>
      <c r="C16" s="11">
        <v>638</v>
      </c>
      <c r="D16" s="10" t="s">
        <v>3</v>
      </c>
      <c r="E16" s="17" t="s">
        <v>2</v>
      </c>
      <c r="F16" s="14">
        <v>14</v>
      </c>
      <c r="G16" s="16">
        <v>165</v>
      </c>
      <c r="H16" s="16">
        <v>1.3</v>
      </c>
      <c r="I16" s="16">
        <v>0</v>
      </c>
      <c r="J16" s="16">
        <v>44.68</v>
      </c>
    </row>
    <row r="17" spans="1:10" ht="15.75" x14ac:dyDescent="0.25">
      <c r="A17" s="9"/>
      <c r="B17" s="12" t="s">
        <v>1</v>
      </c>
      <c r="C17" s="11"/>
      <c r="D17" s="10" t="s">
        <v>0</v>
      </c>
      <c r="E17" s="15">
        <f>F17/55.92*1000</f>
        <v>26.645207439198856</v>
      </c>
      <c r="F17" s="14">
        <v>1.49</v>
      </c>
      <c r="G17" s="13">
        <f>E17*76/30</f>
        <v>67.501192179303771</v>
      </c>
      <c r="H17" s="13">
        <f>E17*1.44/30</f>
        <v>1.2789699570815452</v>
      </c>
      <c r="I17" s="13">
        <f>E17*0.36/30</f>
        <v>0.31974248927038629</v>
      </c>
      <c r="J17" s="13">
        <f>E17*13.14/30</f>
        <v>11.670600858369101</v>
      </c>
    </row>
    <row r="18" spans="1:10" ht="15.75" x14ac:dyDescent="0.25">
      <c r="A18" s="9"/>
      <c r="B18" s="12"/>
      <c r="C18" s="11"/>
      <c r="D18" s="10"/>
      <c r="E18" s="11"/>
      <c r="F18" s="10"/>
      <c r="G18" s="11"/>
      <c r="H18" s="10"/>
      <c r="I18" s="11"/>
      <c r="J18" s="10"/>
    </row>
    <row r="19" spans="1:10" ht="15.75" x14ac:dyDescent="0.25">
      <c r="A19" s="9"/>
      <c r="B19" s="8"/>
      <c r="C19" s="8"/>
      <c r="D19" s="7"/>
      <c r="E19" s="8"/>
      <c r="F19" s="7"/>
      <c r="G19" s="8"/>
      <c r="H19" s="7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2022-10-17T07:40:39Z</dcterms:created>
  <dcterms:modified xsi:type="dcterms:W3CDTF">2022-10-17T07:40:51Z</dcterms:modified>
</cp:coreProperties>
</file>