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03A2EC81-3157-43F6-A402-387B7DC590E8}" xr6:coauthVersionLast="45" xr6:coauthVersionMax="45" xr10:uidLastSave="{00000000-0000-0000-0000-000000000000}"/>
  <bookViews>
    <workbookView xWindow="-120" yWindow="-120" windowWidth="29040" windowHeight="15840" xr2:uid="{0AD979EB-4EEB-45CE-9960-4AD41F154105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19" i="1"/>
  <c r="J19" i="1" s="1"/>
  <c r="H19" i="1"/>
  <c r="I19" i="1"/>
  <c r="G19" i="1" l="1"/>
</calcChain>
</file>

<file path=xl/sharedStrings.xml><?xml version="1.0" encoding="utf-8"?>
<sst xmlns="http://schemas.openxmlformats.org/spreadsheetml/2006/main" count="51" uniqueCount="48">
  <si>
    <t>Хлеб ржаной</t>
  </si>
  <si>
    <t>хлеб черн.</t>
  </si>
  <si>
    <t>180</t>
  </si>
  <si>
    <t>Компот из кураги</t>
  </si>
  <si>
    <t>сладкое</t>
  </si>
  <si>
    <t>60</t>
  </si>
  <si>
    <t>Помидор свежий</t>
  </si>
  <si>
    <t>гарнир</t>
  </si>
  <si>
    <t>150</t>
  </si>
  <si>
    <t>Картофельное пюре</t>
  </si>
  <si>
    <t>90</t>
  </si>
  <si>
    <t>Биточки рыбные</t>
  </si>
  <si>
    <t>2 блюдо</t>
  </si>
  <si>
    <t>8,4</t>
  </si>
  <si>
    <t>296</t>
  </si>
  <si>
    <r>
      <t>Борщ из св. капусты с</t>
    </r>
    <r>
      <rPr>
        <sz val="12"/>
        <color indexed="8"/>
        <rFont val="Times New Roman"/>
        <family val="1"/>
        <charset val="204"/>
      </rPr>
      <t xml:space="preserve"> фрикад,</t>
    </r>
    <r>
      <rPr>
        <sz val="12"/>
        <rFont val="Times New Roman"/>
        <family val="1"/>
        <charset val="204"/>
      </rPr>
      <t>сметан, зелень</t>
    </r>
  </si>
  <si>
    <t>1 блюдо</t>
  </si>
  <si>
    <t>закуска</t>
  </si>
  <si>
    <t>Обед</t>
  </si>
  <si>
    <t>Завтрак 2</t>
  </si>
  <si>
    <t>Батон</t>
  </si>
  <si>
    <t xml:space="preserve">хлеб  </t>
  </si>
  <si>
    <t>22,5</t>
  </si>
  <si>
    <t>Вафли Твист</t>
  </si>
  <si>
    <t>кондитер</t>
  </si>
  <si>
    <t>200</t>
  </si>
  <si>
    <t>Молочный коктейль «Чудо»</t>
  </si>
  <si>
    <t>гор.напиток</t>
  </si>
  <si>
    <t>6,2</t>
  </si>
  <si>
    <t>Рожки отварные</t>
  </si>
  <si>
    <t>гор.блюдо</t>
  </si>
  <si>
    <t>100</t>
  </si>
  <si>
    <t xml:space="preserve">Бефстроганов 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</si>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</sst>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1" fontId="1" fillId="2" borderId="1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1" fontId="1" fillId="2" borderId="4" xfId="1" applyNumberFormat="1" applyFill="1" applyBorder="1" applyProtection="1"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5" xfId="1" applyFill="1" applyBorder="1" applyProtection="1">
      <protection locked="0"/>
    </xf>
    <xf numFmtId="0" fontId="1" fillId="0" borderId="6" xfId="1" applyBorder="1"/>
    <xf numFmtId="2" fontId="2" fillId="3" borderId="7" xfId="0" applyNumberFormat="1" applyFont="1" applyFill="1" applyBorder="1" applyAlignment="1">
      <alignment horizontal="left"/>
    </xf>
    <xf numFmtId="2" fontId="3" fillId="3" borderId="7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3" fillId="3" borderId="7" xfId="0" applyFont="1" applyFill="1" applyBorder="1"/>
    <xf numFmtId="0" fontId="4" fillId="3" borderId="7" xfId="0" applyFont="1" applyFill="1" applyBorder="1" applyAlignment="1">
      <alignment horizontal="center"/>
    </xf>
    <xf numFmtId="0" fontId="1" fillId="0" borderId="7" xfId="1" applyBorder="1"/>
    <xf numFmtId="0" fontId="2" fillId="3" borderId="7" xfId="0" applyFont="1" applyFill="1" applyBorder="1" applyAlignment="1">
      <alignment horizontal="left"/>
    </xf>
    <xf numFmtId="49" fontId="3" fillId="3" borderId="7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left"/>
    </xf>
    <xf numFmtId="49" fontId="5" fillId="3" borderId="7" xfId="0" applyNumberFormat="1" applyFont="1" applyFill="1" applyBorder="1" applyAlignment="1">
      <alignment horizontal="center" wrapText="1"/>
    </xf>
    <xf numFmtId="0" fontId="3" fillId="3" borderId="7" xfId="0" applyFont="1" applyFill="1" applyBorder="1" applyAlignment="1">
      <alignment wrapText="1"/>
    </xf>
    <xf numFmtId="1" fontId="1" fillId="3" borderId="8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0" fontId="1" fillId="3" borderId="9" xfId="1" applyFill="1" applyBorder="1" applyProtection="1">
      <protection locked="0"/>
    </xf>
    <xf numFmtId="0" fontId="1" fillId="0" borderId="9" xfId="1" applyBorder="1"/>
    <xf numFmtId="1" fontId="1" fillId="3" borderId="1" xfId="1" applyNumberFormat="1" applyFill="1" applyBorder="1" applyProtection="1">
      <protection locked="0"/>
    </xf>
    <xf numFmtId="1" fontId="1" fillId="3" borderId="2" xfId="1" applyNumberFormat="1" applyFill="1" applyBorder="1" applyProtection="1">
      <protection locked="0"/>
    </xf>
    <xf numFmtId="2" fontId="1" fillId="3" borderId="2" xfId="1" applyNumberFormat="1" applyFill="1" applyBorder="1" applyProtection="1">
      <protection locked="0"/>
    </xf>
    <xf numFmtId="0" fontId="1" fillId="3" borderId="2" xfId="1" applyFill="1" applyBorder="1" applyAlignment="1" applyProtection="1">
      <alignment wrapText="1"/>
      <protection locked="0"/>
    </xf>
    <xf numFmtId="0" fontId="1" fillId="3" borderId="2" xfId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1" fontId="1" fillId="3" borderId="7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7" xfId="1" applyFill="1" applyBorder="1" applyAlignment="1" applyProtection="1">
      <alignment wrapText="1"/>
      <protection locked="0"/>
    </xf>
    <xf numFmtId="0" fontId="1" fillId="3" borderId="7" xfId="1" applyFill="1" applyBorder="1" applyProtection="1">
      <protection locked="0"/>
    </xf>
    <xf numFmtId="0" fontId="1" fillId="2" borderId="7" xfId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0" fontId="1" fillId="3" borderId="12" xfId="1" applyFill="1" applyBorder="1" applyProtection="1">
      <protection locked="0"/>
    </xf>
    <xf numFmtId="0" fontId="1" fillId="4" borderId="12" xfId="1" applyFill="1" applyBorder="1"/>
    <xf numFmtId="0" fontId="1" fillId="0" borderId="13" xfId="1" applyBorder="1"/>
    <xf numFmtId="164" fontId="3" fillId="3" borderId="7" xfId="0" applyNumberFormat="1" applyFont="1" applyFill="1" applyBorder="1" applyAlignment="1">
      <alignment horizontal="center"/>
    </xf>
    <xf numFmtId="0" fontId="1" fillId="0" borderId="12" xfId="1" applyBorder="1"/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0" xfId="1"/>
    <xf numFmtId="14" fontId="1" fillId="2" borderId="7" xfId="1" applyNumberFormat="1" applyFill="1" applyBorder="1" applyProtection="1">
      <protection locked="0"/>
    </xf>
    <xf numFmtId="49" fontId="1" fillId="2" borderId="7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</cellXfs>
  <cellStyles count="2">
    <cellStyle name="Excel Built-in Normal" xfId="1" xr:uid="{889B8802-BB7F-421F-9EF0-038228191C1D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DB98F-32F6-434C-900D-26FD2E608263}">
  <dimension ref="A1:J21"/>
  <sheetViews>
    <sheetView tabSelected="1" workbookViewId="0">
      <selection activeCell="B1" sqref="B1:D1"/>
    </sheetView>
  </sheetViews>
  <sheetFormatPr defaultColWidth="11.5703125" defaultRowHeight="12.75" x14ac:dyDescent="0.2"/>
  <cols>
    <col min="1" max="1" width="11.140625" customWidth="1"/>
    <col min="3" max="3" width="8.42578125" customWidth="1"/>
    <col min="4" max="4" width="25.28515625" customWidth="1"/>
    <col min="6" max="6" width="10.85546875" customWidth="1"/>
    <col min="7" max="7" width="12.28515625" customWidth="1"/>
    <col min="8" max="9" width="10.7109375" customWidth="1"/>
  </cols>
  <sheetData>
    <row r="1" spans="1:10" ht="15" x14ac:dyDescent="0.25">
      <c r="A1" s="53" t="s">
        <v>47</v>
      </c>
      <c r="B1" s="56" t="s">
        <v>46</v>
      </c>
      <c r="C1" s="56"/>
      <c r="D1" s="56"/>
      <c r="E1" s="53" t="s">
        <v>45</v>
      </c>
      <c r="F1" s="55"/>
      <c r="G1" s="53"/>
      <c r="H1" s="53"/>
      <c r="I1" s="53" t="s">
        <v>44</v>
      </c>
      <c r="J1" s="54">
        <v>44841</v>
      </c>
    </row>
    <row r="2" spans="1:10" ht="15.75" thickBo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15.75" thickBot="1" x14ac:dyDescent="0.3">
      <c r="A3" s="52" t="s">
        <v>43</v>
      </c>
      <c r="B3" s="51" t="s">
        <v>42</v>
      </c>
      <c r="C3" s="51" t="s">
        <v>41</v>
      </c>
      <c r="D3" s="51" t="s">
        <v>40</v>
      </c>
      <c r="E3" s="51" t="s">
        <v>39</v>
      </c>
      <c r="F3" s="51" t="s">
        <v>38</v>
      </c>
      <c r="G3" s="51" t="s">
        <v>37</v>
      </c>
      <c r="H3" s="51" t="s">
        <v>36</v>
      </c>
      <c r="I3" s="51" t="s">
        <v>35</v>
      </c>
      <c r="J3" s="50" t="s">
        <v>34</v>
      </c>
    </row>
    <row r="4" spans="1:10" ht="16.5" thickBot="1" x14ac:dyDescent="0.3">
      <c r="A4" s="47" t="s">
        <v>33</v>
      </c>
      <c r="B4" s="49" t="s">
        <v>30</v>
      </c>
      <c r="C4" s="17">
        <v>423</v>
      </c>
      <c r="D4" s="16" t="s">
        <v>32</v>
      </c>
      <c r="E4" s="20" t="s">
        <v>31</v>
      </c>
      <c r="F4" s="14">
        <v>38.82</v>
      </c>
      <c r="G4" s="19">
        <v>203</v>
      </c>
      <c r="H4" s="19">
        <v>17.399999999999999</v>
      </c>
      <c r="I4" s="19">
        <v>12.3</v>
      </c>
      <c r="J4" s="19">
        <v>5.2</v>
      </c>
    </row>
    <row r="5" spans="1:10" ht="15.75" x14ac:dyDescent="0.25">
      <c r="A5" s="12"/>
      <c r="B5" s="49" t="s">
        <v>30</v>
      </c>
      <c r="C5" s="17">
        <v>516</v>
      </c>
      <c r="D5" s="16" t="s">
        <v>29</v>
      </c>
      <c r="E5" s="20" t="s">
        <v>8</v>
      </c>
      <c r="F5" s="14">
        <v>8.0500000000000007</v>
      </c>
      <c r="G5" s="19">
        <v>221</v>
      </c>
      <c r="H5" s="19">
        <v>5.3</v>
      </c>
      <c r="I5" s="21" t="s">
        <v>28</v>
      </c>
      <c r="J5" s="19">
        <v>35.299999999999997</v>
      </c>
    </row>
    <row r="6" spans="1:10" ht="15.75" x14ac:dyDescent="0.25">
      <c r="A6" s="12"/>
      <c r="B6" s="18" t="s">
        <v>27</v>
      </c>
      <c r="C6" s="17"/>
      <c r="D6" s="16" t="s">
        <v>26</v>
      </c>
      <c r="E6" s="20" t="s">
        <v>25</v>
      </c>
      <c r="F6" s="14">
        <v>38.22</v>
      </c>
      <c r="G6" s="19">
        <v>123</v>
      </c>
      <c r="H6" s="19">
        <v>5.9</v>
      </c>
      <c r="I6" s="19">
        <v>6.8</v>
      </c>
      <c r="J6" s="19">
        <v>12.9</v>
      </c>
    </row>
    <row r="7" spans="1:10" ht="15.75" x14ac:dyDescent="0.25">
      <c r="A7" s="12"/>
      <c r="B7" s="18" t="s">
        <v>24</v>
      </c>
      <c r="C7" s="17"/>
      <c r="D7" s="16" t="s">
        <v>23</v>
      </c>
      <c r="E7" s="20" t="s">
        <v>22</v>
      </c>
      <c r="F7" s="14">
        <v>10.8</v>
      </c>
      <c r="G7" s="19">
        <v>165</v>
      </c>
      <c r="H7" s="19">
        <v>1.3</v>
      </c>
      <c r="I7" s="19">
        <v>0</v>
      </c>
      <c r="J7" s="19">
        <v>44.68</v>
      </c>
    </row>
    <row r="8" spans="1:10" ht="15.75" x14ac:dyDescent="0.25">
      <c r="A8" s="12"/>
      <c r="B8" s="18" t="s">
        <v>21</v>
      </c>
      <c r="C8" s="17"/>
      <c r="D8" s="16" t="s">
        <v>20</v>
      </c>
      <c r="E8" s="48">
        <v>36.845641484130503</v>
      </c>
      <c r="F8" s="14">
        <v>4.1100000000000003</v>
      </c>
      <c r="G8" s="13">
        <f>E8*116.9/50</f>
        <v>86.14510978989712</v>
      </c>
      <c r="H8" s="13">
        <f>E8*3.95/50</f>
        <v>2.91080567724631</v>
      </c>
      <c r="I8" s="13">
        <f>E8*0.5/50</f>
        <v>0.36845641484130504</v>
      </c>
      <c r="J8" s="13">
        <f>E8*24.15/50</f>
        <v>17.796444836835033</v>
      </c>
    </row>
    <row r="9" spans="1:10" ht="16.5" thickBot="1" x14ac:dyDescent="0.3">
      <c r="A9" s="6"/>
      <c r="B9" s="5"/>
      <c r="C9" s="17"/>
      <c r="D9" s="16"/>
      <c r="E9" s="15"/>
      <c r="F9" s="14"/>
      <c r="G9" s="31"/>
      <c r="H9" s="36"/>
      <c r="I9" s="31"/>
      <c r="J9" s="30"/>
    </row>
    <row r="10" spans="1:10" ht="15" x14ac:dyDescent="0.25">
      <c r="A10" s="47" t="s">
        <v>19</v>
      </c>
      <c r="B10" s="46"/>
      <c r="C10" s="45"/>
      <c r="D10" s="44"/>
      <c r="E10" s="42"/>
      <c r="F10" s="43"/>
      <c r="G10" s="42"/>
      <c r="H10" s="42"/>
      <c r="I10" s="42"/>
      <c r="J10" s="41"/>
    </row>
    <row r="11" spans="1:10" ht="15" x14ac:dyDescent="0.25">
      <c r="A11" s="12"/>
      <c r="B11" s="40"/>
      <c r="C11" s="39"/>
      <c r="D11" s="38"/>
      <c r="E11" s="36"/>
      <c r="F11" s="37"/>
      <c r="G11" s="36"/>
      <c r="H11" s="36"/>
      <c r="I11" s="36"/>
      <c r="J11" s="35"/>
    </row>
    <row r="12" spans="1:10" ht="15.75" thickBot="1" x14ac:dyDescent="0.3">
      <c r="A12" s="6"/>
      <c r="B12" s="5"/>
      <c r="C12" s="34"/>
      <c r="D12" s="33"/>
      <c r="E12" s="31"/>
      <c r="F12" s="32"/>
      <c r="G12" s="31"/>
      <c r="H12" s="31"/>
      <c r="I12" s="31"/>
      <c r="J12" s="30"/>
    </row>
    <row r="13" spans="1:10" ht="15" x14ac:dyDescent="0.25">
      <c r="A13" s="12" t="s">
        <v>18</v>
      </c>
      <c r="B13" s="29" t="s">
        <v>17</v>
      </c>
      <c r="C13" s="28"/>
      <c r="D13" s="27"/>
      <c r="E13" s="25"/>
      <c r="F13" s="26"/>
      <c r="G13" s="25"/>
      <c r="H13" s="25"/>
      <c r="I13" s="25"/>
      <c r="J13" s="24"/>
    </row>
    <row r="14" spans="1:10" ht="31.5" x14ac:dyDescent="0.25">
      <c r="A14" s="12"/>
      <c r="B14" s="18" t="s">
        <v>16</v>
      </c>
      <c r="C14" s="17">
        <v>110</v>
      </c>
      <c r="D14" s="23" t="s">
        <v>15</v>
      </c>
      <c r="E14" s="22" t="s">
        <v>14</v>
      </c>
      <c r="F14" s="14">
        <v>27.09</v>
      </c>
      <c r="G14" s="19">
        <v>174</v>
      </c>
      <c r="H14" s="19">
        <v>8.2799999999999994</v>
      </c>
      <c r="I14" s="21" t="s">
        <v>13</v>
      </c>
      <c r="J14" s="19">
        <v>15.96</v>
      </c>
    </row>
    <row r="15" spans="1:10" ht="15.75" x14ac:dyDescent="0.25">
      <c r="A15" s="12"/>
      <c r="B15" s="18" t="s">
        <v>12</v>
      </c>
      <c r="C15" s="17">
        <v>388</v>
      </c>
      <c r="D15" s="16" t="s">
        <v>11</v>
      </c>
      <c r="E15" s="20" t="s">
        <v>10</v>
      </c>
      <c r="F15" s="14">
        <v>37.89</v>
      </c>
      <c r="G15" s="19">
        <v>176.4</v>
      </c>
      <c r="H15" s="19">
        <v>11.7</v>
      </c>
      <c r="I15" s="19">
        <v>7.92</v>
      </c>
      <c r="J15" s="19">
        <v>13.68</v>
      </c>
    </row>
    <row r="16" spans="1:10" ht="15.75" x14ac:dyDescent="0.25">
      <c r="A16" s="12"/>
      <c r="B16" s="18" t="s">
        <v>7</v>
      </c>
      <c r="C16" s="17">
        <v>520</v>
      </c>
      <c r="D16" s="16" t="s">
        <v>9</v>
      </c>
      <c r="E16" s="20" t="s">
        <v>8</v>
      </c>
      <c r="F16" s="14">
        <v>13.27</v>
      </c>
      <c r="G16" s="19">
        <v>109.7</v>
      </c>
      <c r="H16" s="19">
        <v>3.2</v>
      </c>
      <c r="I16" s="19">
        <v>6.8</v>
      </c>
      <c r="J16" s="19">
        <v>21.24</v>
      </c>
    </row>
    <row r="17" spans="1:10" ht="15.75" x14ac:dyDescent="0.25">
      <c r="A17" s="12"/>
      <c r="B17" s="18" t="s">
        <v>7</v>
      </c>
      <c r="C17" s="17"/>
      <c r="D17" s="16" t="s">
        <v>6</v>
      </c>
      <c r="E17" s="20" t="s">
        <v>5</v>
      </c>
      <c r="F17" s="14">
        <v>7.43</v>
      </c>
      <c r="G17" s="19">
        <v>7</v>
      </c>
      <c r="H17" s="19">
        <v>1.3</v>
      </c>
      <c r="I17" s="19">
        <v>0</v>
      </c>
      <c r="J17" s="19">
        <v>44.68</v>
      </c>
    </row>
    <row r="18" spans="1:10" ht="15.75" x14ac:dyDescent="0.25">
      <c r="A18" s="12"/>
      <c r="B18" s="18" t="s">
        <v>4</v>
      </c>
      <c r="C18" s="17">
        <v>638</v>
      </c>
      <c r="D18" s="16" t="s">
        <v>3</v>
      </c>
      <c r="E18" s="20" t="s">
        <v>2</v>
      </c>
      <c r="F18" s="14">
        <v>11.57</v>
      </c>
      <c r="G18" s="19">
        <v>165</v>
      </c>
      <c r="H18" s="19">
        <v>1.3</v>
      </c>
      <c r="I18" s="19">
        <v>0</v>
      </c>
      <c r="J18" s="19">
        <v>44.68</v>
      </c>
    </row>
    <row r="19" spans="1:10" ht="15.75" x14ac:dyDescent="0.25">
      <c r="A19" s="12"/>
      <c r="B19" s="18" t="s">
        <v>1</v>
      </c>
      <c r="C19" s="17"/>
      <c r="D19" s="16" t="s">
        <v>0</v>
      </c>
      <c r="E19" s="15">
        <f>F19/55.92*1000</f>
        <v>49.177396280400572</v>
      </c>
      <c r="F19" s="14">
        <v>2.75</v>
      </c>
      <c r="G19" s="13">
        <f>E19*76/30</f>
        <v>124.58273724368145</v>
      </c>
      <c r="H19" s="13">
        <f>E19*1.44/30</f>
        <v>2.3605150214592276</v>
      </c>
      <c r="I19" s="13">
        <f>E19*0.36/30</f>
        <v>0.59012875536480691</v>
      </c>
      <c r="J19" s="13">
        <f>E19*13.14/30</f>
        <v>21.539699570815451</v>
      </c>
    </row>
    <row r="20" spans="1:10" ht="15" x14ac:dyDescent="0.25">
      <c r="A20" s="12"/>
      <c r="B20" s="11"/>
      <c r="C20" s="11"/>
      <c r="D20" s="10"/>
      <c r="E20" s="8"/>
      <c r="F20" s="9"/>
      <c r="G20" s="8"/>
      <c r="H20" s="8"/>
      <c r="I20" s="8"/>
      <c r="J20" s="7"/>
    </row>
    <row r="21" spans="1:10" ht="15.75" thickBot="1" x14ac:dyDescent="0.3">
      <c r="A21" s="6"/>
      <c r="B21" s="5"/>
      <c r="C21" s="5"/>
      <c r="D21" s="4"/>
      <c r="E21" s="2"/>
      <c r="F21" s="3"/>
      <c r="G21" s="2"/>
      <c r="H21" s="2"/>
      <c r="I21" s="2"/>
      <c r="J21" s="1"/>
    </row>
  </sheetData>
  <sheetProtection selectLockedCells="1" selectUnlockedCells="1"/>
  <mergeCells count="1">
    <mergeCell ref="B1:D1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2022-10-03T05:28:43Z</dcterms:created>
  <dcterms:modified xsi:type="dcterms:W3CDTF">2022-10-03T05:28:58Z</dcterms:modified>
</cp:coreProperties>
</file>