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51499FA-FE1C-4B1F-9DFE-9668A8677F95}" xr6:coauthVersionLast="45" xr6:coauthVersionMax="45" xr10:uidLastSave="{00000000-0000-0000-0000-000000000000}"/>
  <bookViews>
    <workbookView xWindow="-120" yWindow="-120" windowWidth="29040" windowHeight="15840" xr2:uid="{286EA4FE-B5ED-4F6C-9F94-F3FFD5C6DF9F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H8" i="1" s="1"/>
  <c r="G8" i="1"/>
  <c r="E18" i="1"/>
  <c r="G18" i="1"/>
  <c r="H18" i="1"/>
  <c r="I18" i="1"/>
  <c r="J18" i="1"/>
  <c r="J8" i="1" l="1"/>
  <c r="I8" i="1"/>
</calcChain>
</file>

<file path=xl/sharedStrings.xml><?xml version="1.0" encoding="utf-8"?>
<sst xmlns="http://schemas.openxmlformats.org/spreadsheetml/2006/main" count="43" uniqueCount="40">
  <si>
    <t>Хлеб ржаной</t>
  </si>
  <si>
    <t>хлеб черн.</t>
  </si>
  <si>
    <t>Фругурт «Чудо»</t>
  </si>
  <si>
    <t>сладкое</t>
  </si>
  <si>
    <t>200</t>
  </si>
  <si>
    <t>Сок тет/пак</t>
  </si>
  <si>
    <t>180</t>
  </si>
  <si>
    <t>Оладьи  с молоком сгущенным</t>
  </si>
  <si>
    <t>2 блюдо</t>
  </si>
  <si>
    <t>286</t>
  </si>
  <si>
    <t>Рассольник Ленинградский с мясом,сметан, зелень</t>
  </si>
  <si>
    <t>1 блюдо</t>
  </si>
  <si>
    <t>закуска</t>
  </si>
  <si>
    <t>Обед</t>
  </si>
  <si>
    <t>Завтрак 2</t>
  </si>
  <si>
    <t>Батон</t>
  </si>
  <si>
    <t>133</t>
  </si>
  <si>
    <t>Нектарин свежий</t>
  </si>
  <si>
    <t>фрукт</t>
  </si>
  <si>
    <t>Компот из смородины</t>
  </si>
  <si>
    <t>гор.напиток</t>
  </si>
  <si>
    <t xml:space="preserve">50 </t>
  </si>
  <si>
    <t>Огурец свежий</t>
  </si>
  <si>
    <t>гор.блюдо</t>
  </si>
  <si>
    <t>Жаркое по-домашнему из свинины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</si>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</sst>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64" fontId="2" fillId="3" borderId="8" xfId="0" applyNumberFormat="1" applyFont="1" applyFill="1" applyBorder="1" applyAlignment="1">
      <alignment horizontal="left"/>
    </xf>
    <xf numFmtId="2" fontId="3" fillId="3" borderId="8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1" fontId="3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wrapText="1"/>
    </xf>
    <xf numFmtId="0" fontId="5" fillId="3" borderId="8" xfId="0" applyFont="1" applyFill="1" applyBorder="1" applyAlignment="1">
      <alignment wrapText="1"/>
    </xf>
    <xf numFmtId="1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0" fontId="1" fillId="3" borderId="10" xfId="1" applyFill="1" applyBorder="1" applyProtection="1">
      <protection locked="0"/>
    </xf>
    <xf numFmtId="0" fontId="1" fillId="0" borderId="10" xfId="1" applyBorder="1"/>
    <xf numFmtId="1" fontId="1" fillId="3" borderId="1" xfId="1" applyNumberFormat="1" applyFill="1" applyBorder="1" applyProtection="1">
      <protection locked="0"/>
    </xf>
    <xf numFmtId="1" fontId="1" fillId="3" borderId="2" xfId="1" applyNumberFormat="1" applyFill="1" applyBorder="1" applyProtection="1">
      <protection locked="0"/>
    </xf>
    <xf numFmtId="2" fontId="1" fillId="3" borderId="2" xfId="1" applyNumberFormat="1" applyFill="1" applyBorder="1" applyProtection="1">
      <protection locked="0"/>
    </xf>
    <xf numFmtId="0" fontId="1" fillId="3" borderId="2" xfId="1" applyFill="1" applyBorder="1" applyAlignment="1" applyProtection="1">
      <alignment wrapText="1"/>
      <protection locked="0"/>
    </xf>
    <xf numFmtId="0" fontId="1" fillId="3" borderId="2" xfId="1" applyFill="1" applyBorder="1" applyProtection="1">
      <protection locked="0"/>
    </xf>
    <xf numFmtId="1" fontId="1" fillId="3" borderId="7" xfId="1" applyNumberFormat="1" applyFill="1" applyBorder="1" applyProtection="1">
      <protection locked="0"/>
    </xf>
    <xf numFmtId="1" fontId="1" fillId="3" borderId="8" xfId="1" applyNumberFormat="1" applyFill="1" applyBorder="1" applyProtection="1">
      <protection locked="0"/>
    </xf>
    <xf numFmtId="2" fontId="1" fillId="3" borderId="8" xfId="1" applyNumberFormat="1" applyFill="1" applyBorder="1" applyProtection="1">
      <protection locked="0"/>
    </xf>
    <xf numFmtId="0" fontId="1" fillId="3" borderId="8" xfId="1" applyFill="1" applyBorder="1" applyAlignment="1" applyProtection="1">
      <alignment wrapText="1"/>
      <protection locked="0"/>
    </xf>
    <xf numFmtId="0" fontId="1" fillId="3" borderId="8" xfId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0" fontId="1" fillId="3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2" fontId="2" fillId="3" borderId="8" xfId="0" applyNumberFormat="1" applyFont="1" applyFill="1" applyBorder="1" applyAlignment="1">
      <alignment horizontal="left"/>
    </xf>
    <xf numFmtId="0" fontId="1" fillId="0" borderId="12" xfId="1" applyBorder="1"/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</cellXfs>
  <cellStyles count="2">
    <cellStyle name="Excel Built-in Normal" xfId="1" xr:uid="{F8181F4F-8757-4BA9-B02B-3621A5244F54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3F2AC-7C64-49F1-96D6-641DE0B3BDCD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6" customWidth="1"/>
  </cols>
  <sheetData>
    <row r="1" spans="1:10" ht="15" x14ac:dyDescent="0.25">
      <c r="A1" s="59" t="s">
        <v>39</v>
      </c>
      <c r="B1" s="62" t="s">
        <v>38</v>
      </c>
      <c r="C1" s="62"/>
      <c r="D1" s="62"/>
      <c r="E1" s="59" t="s">
        <v>37</v>
      </c>
      <c r="F1" s="61"/>
      <c r="G1" s="59"/>
      <c r="H1" s="59"/>
      <c r="I1" s="59" t="s">
        <v>36</v>
      </c>
      <c r="J1" s="60">
        <v>44840</v>
      </c>
    </row>
    <row r="2" spans="1:10" ht="15.75" thickBot="1" x14ac:dyDescent="0.3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.75" thickBot="1" x14ac:dyDescent="0.3">
      <c r="A3" s="58" t="s">
        <v>35</v>
      </c>
      <c r="B3" s="57" t="s">
        <v>34</v>
      </c>
      <c r="C3" s="57" t="s">
        <v>33</v>
      </c>
      <c r="D3" s="57" t="s">
        <v>32</v>
      </c>
      <c r="E3" s="57" t="s">
        <v>31</v>
      </c>
      <c r="F3" s="57" t="s">
        <v>30</v>
      </c>
      <c r="G3" s="57" t="s">
        <v>29</v>
      </c>
      <c r="H3" s="57" t="s">
        <v>28</v>
      </c>
      <c r="I3" s="57" t="s">
        <v>27</v>
      </c>
      <c r="J3" s="56" t="s">
        <v>26</v>
      </c>
    </row>
    <row r="4" spans="1:10" ht="31.35" customHeight="1" thickBot="1" x14ac:dyDescent="0.3">
      <c r="A4" s="51" t="s">
        <v>25</v>
      </c>
      <c r="B4" s="53" t="s">
        <v>23</v>
      </c>
      <c r="C4" s="23">
        <v>436</v>
      </c>
      <c r="D4" s="55" t="s">
        <v>24</v>
      </c>
      <c r="E4" s="54">
        <v>250</v>
      </c>
      <c r="F4" s="20">
        <v>41.56</v>
      </c>
      <c r="G4" s="24">
        <v>312.5</v>
      </c>
      <c r="H4" s="24">
        <v>22.25</v>
      </c>
      <c r="I4" s="24">
        <v>12.25</v>
      </c>
      <c r="J4" s="24">
        <v>27</v>
      </c>
    </row>
    <row r="5" spans="1:10" ht="15.75" x14ac:dyDescent="0.25">
      <c r="A5" s="12"/>
      <c r="B5" s="53" t="s">
        <v>23</v>
      </c>
      <c r="C5" s="23"/>
      <c r="D5" s="22" t="s">
        <v>22</v>
      </c>
      <c r="E5" s="26" t="s">
        <v>21</v>
      </c>
      <c r="F5" s="20">
        <v>7.57</v>
      </c>
      <c r="G5" s="24">
        <v>4.2</v>
      </c>
      <c r="H5" s="24">
        <v>0.24</v>
      </c>
      <c r="I5" s="24">
        <v>0</v>
      </c>
      <c r="J5" s="24">
        <v>0.72</v>
      </c>
    </row>
    <row r="6" spans="1:10" ht="15.75" x14ac:dyDescent="0.25">
      <c r="A6" s="12"/>
      <c r="B6" s="18" t="s">
        <v>20</v>
      </c>
      <c r="C6" s="23">
        <v>631</v>
      </c>
      <c r="D6" s="22" t="s">
        <v>19</v>
      </c>
      <c r="E6" s="26" t="s">
        <v>6</v>
      </c>
      <c r="F6" s="20">
        <v>15.82</v>
      </c>
      <c r="G6" s="24">
        <v>118</v>
      </c>
      <c r="H6" s="24">
        <v>0.2</v>
      </c>
      <c r="I6" s="24">
        <v>0</v>
      </c>
      <c r="J6" s="24">
        <v>2.84</v>
      </c>
    </row>
    <row r="7" spans="1:10" ht="15.75" x14ac:dyDescent="0.25">
      <c r="A7" s="12"/>
      <c r="B7" s="18" t="s">
        <v>18</v>
      </c>
      <c r="C7" s="23"/>
      <c r="D7" s="22" t="s">
        <v>17</v>
      </c>
      <c r="E7" s="26" t="s">
        <v>16</v>
      </c>
      <c r="F7" s="20">
        <v>32.4</v>
      </c>
      <c r="G7" s="24">
        <v>78</v>
      </c>
      <c r="H7" s="24">
        <v>1.7000000000000002</v>
      </c>
      <c r="I7" s="24">
        <v>14.5</v>
      </c>
      <c r="J7" s="24">
        <v>32</v>
      </c>
    </row>
    <row r="8" spans="1:10" ht="15.75" x14ac:dyDescent="0.25">
      <c r="A8" s="12"/>
      <c r="B8" s="18"/>
      <c r="C8" s="23"/>
      <c r="D8" s="22" t="s">
        <v>15</v>
      </c>
      <c r="E8" s="25">
        <f>F8/111.85*1000+0.2</f>
        <v>23.892445239159589</v>
      </c>
      <c r="F8" s="20">
        <v>2.65</v>
      </c>
      <c r="G8" s="52">
        <f>E8*116.9/50</f>
        <v>55.86053696915512</v>
      </c>
      <c r="H8" s="52">
        <f>E8*3.95/50</f>
        <v>1.8875031738936077</v>
      </c>
      <c r="I8" s="52">
        <f>E8*0.5/50</f>
        <v>0.23892445239159588</v>
      </c>
      <c r="J8" s="52">
        <f>E8*24.15/50</f>
        <v>11.54005105051408</v>
      </c>
    </row>
    <row r="9" spans="1:10" ht="15.75" thickBot="1" x14ac:dyDescent="0.3">
      <c r="A9" s="6"/>
      <c r="B9" s="5"/>
      <c r="C9" s="39"/>
      <c r="D9" s="38"/>
      <c r="E9" s="36"/>
      <c r="F9" s="37"/>
      <c r="G9" s="36"/>
      <c r="H9" s="41"/>
      <c r="I9" s="36"/>
      <c r="J9" s="35"/>
    </row>
    <row r="10" spans="1:10" ht="15" x14ac:dyDescent="0.25">
      <c r="A10" s="51" t="s">
        <v>14</v>
      </c>
      <c r="B10" s="50"/>
      <c r="C10" s="49"/>
      <c r="D10" s="48"/>
      <c r="E10" s="46"/>
      <c r="F10" s="47"/>
      <c r="G10" s="46"/>
      <c r="H10" s="46"/>
      <c r="I10" s="46"/>
      <c r="J10" s="45"/>
    </row>
    <row r="11" spans="1:10" ht="15" x14ac:dyDescent="0.25">
      <c r="A11" s="12"/>
      <c r="B11" s="17"/>
      <c r="C11" s="44"/>
      <c r="D11" s="43"/>
      <c r="E11" s="41"/>
      <c r="F11" s="42"/>
      <c r="G11" s="41"/>
      <c r="H11" s="41"/>
      <c r="I11" s="41"/>
      <c r="J11" s="40"/>
    </row>
    <row r="12" spans="1:10" ht="15.75" thickBot="1" x14ac:dyDescent="0.3">
      <c r="A12" s="6"/>
      <c r="B12" s="5"/>
      <c r="C12" s="39"/>
      <c r="D12" s="38"/>
      <c r="E12" s="36"/>
      <c r="F12" s="37"/>
      <c r="G12" s="36"/>
      <c r="H12" s="36"/>
      <c r="I12" s="36"/>
      <c r="J12" s="35"/>
    </row>
    <row r="13" spans="1:10" ht="15" x14ac:dyDescent="0.25">
      <c r="A13" s="12" t="s">
        <v>13</v>
      </c>
      <c r="B13" s="34" t="s">
        <v>12</v>
      </c>
      <c r="C13" s="33"/>
      <c r="D13" s="32"/>
      <c r="E13" s="30"/>
      <c r="F13" s="31"/>
      <c r="G13" s="30"/>
      <c r="H13" s="30"/>
      <c r="I13" s="30"/>
      <c r="J13" s="29"/>
    </row>
    <row r="14" spans="1:10" ht="30" x14ac:dyDescent="0.25">
      <c r="A14" s="12"/>
      <c r="B14" s="18" t="s">
        <v>11</v>
      </c>
      <c r="C14" s="23">
        <v>132</v>
      </c>
      <c r="D14" s="28" t="s">
        <v>10</v>
      </c>
      <c r="E14" s="27" t="s">
        <v>9</v>
      </c>
      <c r="F14" s="20">
        <v>28.01</v>
      </c>
      <c r="G14" s="24">
        <v>145</v>
      </c>
      <c r="H14" s="24">
        <v>6.9</v>
      </c>
      <c r="I14" s="24">
        <v>7</v>
      </c>
      <c r="J14" s="24">
        <v>13.3</v>
      </c>
    </row>
    <row r="15" spans="1:10" ht="15.75" x14ac:dyDescent="0.25">
      <c r="A15" s="12"/>
      <c r="B15" s="18" t="s">
        <v>8</v>
      </c>
      <c r="C15" s="23">
        <v>733</v>
      </c>
      <c r="D15" s="22" t="s">
        <v>7</v>
      </c>
      <c r="E15" s="26" t="s">
        <v>6</v>
      </c>
      <c r="F15" s="20">
        <v>23.11</v>
      </c>
      <c r="G15" s="24">
        <v>491</v>
      </c>
      <c r="H15" s="24">
        <v>9.4600000000000009</v>
      </c>
      <c r="I15" s="24">
        <v>9.44</v>
      </c>
      <c r="J15" s="24">
        <v>81.900000000000006</v>
      </c>
    </row>
    <row r="16" spans="1:10" ht="15.75" x14ac:dyDescent="0.25">
      <c r="A16" s="12"/>
      <c r="B16" s="18" t="s">
        <v>3</v>
      </c>
      <c r="C16" s="23">
        <v>707</v>
      </c>
      <c r="D16" s="22" t="s">
        <v>5</v>
      </c>
      <c r="E16" s="26" t="s">
        <v>4</v>
      </c>
      <c r="F16" s="20">
        <v>21.6</v>
      </c>
      <c r="G16" s="24">
        <v>108</v>
      </c>
      <c r="H16" s="24">
        <v>1.4</v>
      </c>
      <c r="I16" s="24"/>
      <c r="J16" s="24">
        <v>25.6</v>
      </c>
    </row>
    <row r="17" spans="1:10" ht="15.75" x14ac:dyDescent="0.25">
      <c r="A17" s="12"/>
      <c r="B17" s="18" t="s">
        <v>3</v>
      </c>
      <c r="C17" s="23"/>
      <c r="D17" s="22" t="s">
        <v>2</v>
      </c>
      <c r="E17" s="25">
        <v>115</v>
      </c>
      <c r="F17" s="20">
        <v>24.16</v>
      </c>
      <c r="G17" s="24">
        <v>116</v>
      </c>
      <c r="H17" s="24">
        <v>5.6</v>
      </c>
      <c r="I17" s="24">
        <v>6.4</v>
      </c>
      <c r="J17" s="24">
        <v>8.1999999999999993</v>
      </c>
    </row>
    <row r="18" spans="1:10" ht="15.75" x14ac:dyDescent="0.25">
      <c r="A18" s="12"/>
      <c r="B18" s="18" t="s">
        <v>1</v>
      </c>
      <c r="C18" s="23"/>
      <c r="D18" s="22" t="s">
        <v>0</v>
      </c>
      <c r="E18" s="21">
        <f>F18/55.92*1000+0.1</f>
        <v>55.893991416309021</v>
      </c>
      <c r="F18" s="20">
        <v>3.12</v>
      </c>
      <c r="G18" s="19">
        <f>E18*76/30</f>
        <v>141.59811158798283</v>
      </c>
      <c r="H18" s="19">
        <f>E18*1.44/30</f>
        <v>2.6829115879828325</v>
      </c>
      <c r="I18" s="19">
        <f>E18*0.36/30</f>
        <v>0.67072789699570812</v>
      </c>
      <c r="J18" s="19">
        <f>E18*13.14/30</f>
        <v>24.48156824034335</v>
      </c>
    </row>
    <row r="19" spans="1:10" ht="15" x14ac:dyDescent="0.25">
      <c r="A19" s="12"/>
      <c r="B19" s="18"/>
      <c r="C19" s="17"/>
      <c r="D19" s="16"/>
      <c r="E19" s="14"/>
      <c r="F19" s="15"/>
      <c r="G19" s="14"/>
      <c r="H19" s="14"/>
      <c r="I19" s="14"/>
      <c r="J19" s="13"/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2022-10-03T05:28:19Z</dcterms:created>
  <dcterms:modified xsi:type="dcterms:W3CDTF">2022-10-03T05:28:32Z</dcterms:modified>
</cp:coreProperties>
</file>