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851B035-55E9-4163-86EE-187A4276B694}" xr6:coauthVersionLast="45" xr6:coauthVersionMax="45" xr10:uidLastSave="{00000000-0000-0000-0000-000000000000}"/>
  <bookViews>
    <workbookView xWindow="-110" yWindow="-110" windowWidth="19420" windowHeight="10420" xr2:uid="{85C5A477-6575-4946-BCF2-33892BAABA1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H19" i="1" s="1"/>
  <c r="E18" i="1"/>
  <c r="J18" i="1" s="1"/>
  <c r="I19" i="1" l="1"/>
  <c r="G18" i="1"/>
  <c r="J19" i="1"/>
  <c r="H18" i="1"/>
  <c r="I18" i="1"/>
  <c r="G19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<sst xmlns="http://schemas.openxmlformats.org/spreadsheetml/2006/main" count="43" uniqueCount="41">
  <si>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</si>
  <si>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</si>
  <si>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</si>
  <si>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</si>
  <si>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</si>
  <si>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</si>
  <si>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</si>
  <si>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</si>
  <si>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</si>
  <si>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</si>
  <si>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</si>
  <si>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</si>
  <si>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</si>
  <si>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</si>
  <si>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</si>
  <si>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сыром, маслом</t>
  </si>
  <si>
    <t>10/30/36</t>
  </si>
  <si>
    <t>гор.блюдо</t>
  </si>
  <si>
    <t>Каша молочная «Дружба» с маслом</t>
  </si>
  <si>
    <t>200/10</t>
  </si>
  <si>
    <t>напиток</t>
  </si>
  <si>
    <t>Какао на молоке</t>
  </si>
  <si>
    <t>180</t>
  </si>
  <si>
    <t>фрукт</t>
  </si>
  <si>
    <t>Мандарин св.</t>
  </si>
  <si>
    <t>1шт</t>
  </si>
  <si>
    <t>Обед</t>
  </si>
  <si>
    <t>1 блюдо</t>
  </si>
  <si>
    <t>Борщ из св. капусты с фрикад,сметаной, зелень</t>
  </si>
  <si>
    <t>35/250/10/1</t>
  </si>
  <si>
    <t>2 блюдо</t>
  </si>
  <si>
    <t>Запеканка картоф.с мясом, с маслом</t>
  </si>
  <si>
    <t>150/5</t>
  </si>
  <si>
    <t>Помидор св.</t>
  </si>
  <si>
    <t>50</t>
  </si>
  <si>
    <t>хлеб черн.</t>
  </si>
  <si>
    <t>Сок «Дары Кубани»</t>
  </si>
  <si>
    <t>200</t>
  </si>
  <si>
    <t>Хлеб ржаной</t>
  </si>
  <si>
    <t>Батон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</si>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</sst>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dd&quot;.&quot;mm&quot;.&quot;yyyy"/>
    <numFmt numFmtId="166" formatCode="0.0"/>
    <numFmt numFmtId="167" formatCode="[$-419]0"/>
    <numFmt numFmtId="168" formatCode="[$-419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3">
    <xf numFmtId="0" fontId="0" fillId="0" borderId="0" xfId="0"/>
    <xf numFmtId="164" fontId="1" fillId="0" borderId="0" xfId="1" applyProtection="1"/>
    <xf numFmtId="164" fontId="1" fillId="2" borderId="1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4" fontId="1" fillId="0" borderId="2" xfId="1" applyBorder="1" applyAlignment="1" applyProtection="1">
      <alignment horizontal="center"/>
    </xf>
    <xf numFmtId="164" fontId="1" fillId="0" borderId="3" xfId="1" applyBorder="1" applyProtection="1"/>
    <xf numFmtId="164" fontId="1" fillId="0" borderId="4" xfId="1" applyBorder="1" applyProtection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1" fillId="0" borderId="5" xfId="1" applyBorder="1" applyProtection="1"/>
    <xf numFmtId="164" fontId="1" fillId="0" borderId="1" xfId="1" applyBorder="1" applyProtection="1"/>
    <xf numFmtId="0" fontId="3" fillId="3" borderId="6" xfId="0" applyFont="1" applyFill="1" applyBorder="1"/>
    <xf numFmtId="166" fontId="3" fillId="3" borderId="1" xfId="0" applyNumberFormat="1" applyFont="1" applyFill="1" applyBorder="1" applyAlignment="1">
      <alignment horizontal="center"/>
    </xf>
    <xf numFmtId="164" fontId="1" fillId="0" borderId="7" xfId="1" applyBorder="1" applyProtection="1"/>
    <xf numFmtId="164" fontId="1" fillId="2" borderId="1" xfId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7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4" fontId="1" fillId="4" borderId="1" xfId="1" applyFill="1" applyBorder="1" applyProtection="1"/>
    <xf numFmtId="164" fontId="1" fillId="2" borderId="4" xfId="1" applyFill="1" applyBorder="1" applyProtection="1">
      <protection locked="0"/>
    </xf>
    <xf numFmtId="164" fontId="1" fillId="2" borderId="4" xfId="1" applyFill="1" applyBorder="1" applyAlignment="1" applyProtection="1">
      <alignment wrapText="1"/>
      <protection locked="0"/>
    </xf>
    <xf numFmtId="167" fontId="1" fillId="2" borderId="4" xfId="1" applyNumberFormat="1" applyFill="1" applyBorder="1" applyProtection="1">
      <protection locked="0"/>
    </xf>
    <xf numFmtId="168" fontId="1" fillId="2" borderId="4" xfId="1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64" fontId="1" fillId="2" borderId="2" xfId="1" applyFill="1" applyBorder="1" applyProtection="1">
      <protection locked="0"/>
    </xf>
    <xf numFmtId="164" fontId="1" fillId="2" borderId="2" xfId="1" applyFill="1" applyBorder="1" applyAlignment="1" applyProtection="1">
      <alignment wrapText="1"/>
      <protection locked="0"/>
    </xf>
    <xf numFmtId="167" fontId="1" fillId="2" borderId="2" xfId="1" applyNumberFormat="1" applyFill="1" applyBorder="1" applyProtection="1">
      <protection locked="0"/>
    </xf>
    <xf numFmtId="168" fontId="1" fillId="2" borderId="2" xfId="1" applyNumberFormat="1" applyFill="1" applyBorder="1" applyProtection="1">
      <protection locked="0"/>
    </xf>
  </cellXfs>
  <cellStyles count="2">
    <cellStyle name="Excel Built-in Normal" xfId="1" xr:uid="{A4B20D84-F92C-45A4-8753-166567E962C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6BEC-B8C4-4FBF-B018-B9A0A266AAD9}">
  <dimension ref="A1:J21"/>
  <sheetViews>
    <sheetView tabSelected="1" workbookViewId="0">
      <selection activeCell="D3" sqref="D3"/>
    </sheetView>
  </sheetViews>
  <sheetFormatPr defaultRowHeight="14.5" x14ac:dyDescent="0.35"/>
  <cols>
    <col min="1" max="2" width="11.6328125" customWidth="1"/>
    <col min="4" max="4" width="28.7265625" customWidth="1"/>
    <col min="5" max="7" width="11.6328125" customWidth="1"/>
    <col min="8" max="8" width="10.7265625" customWidth="1"/>
    <col min="9" max="9" width="9.81640625" customWidth="1"/>
    <col min="10" max="10" width="11.6328125" customWidth="1"/>
  </cols>
  <sheetData>
    <row r="1" spans="1:10" x14ac:dyDescent="0.35">
      <c r="A1" s="1" t="s">
        <v>0</v>
      </c>
      <c r="B1" s="2" t="s">
        <v>40</v>
      </c>
      <c r="C1" s="2"/>
      <c r="D1" s="2"/>
      <c r="E1" s="1" t="s">
        <v>1</v>
      </c>
      <c r="F1" s="3"/>
      <c r="G1" s="1"/>
      <c r="H1" s="1"/>
      <c r="I1" s="1" t="s">
        <v>2</v>
      </c>
      <c r="J1" s="4">
        <v>44805</v>
      </c>
    </row>
    <row r="2" spans="1:10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.5" x14ac:dyDescent="0.35">
      <c r="A4" s="6" t="s">
        <v>13</v>
      </c>
      <c r="B4" s="7" t="s">
        <v>14</v>
      </c>
      <c r="C4" s="8">
        <v>3</v>
      </c>
      <c r="D4" s="9" t="s">
        <v>15</v>
      </c>
      <c r="E4" s="10" t="s">
        <v>16</v>
      </c>
      <c r="F4" s="11">
        <v>35.93</v>
      </c>
      <c r="G4" s="12">
        <v>12.6</v>
      </c>
      <c r="H4" s="12">
        <v>21.8</v>
      </c>
      <c r="I4" s="12">
        <v>14.1</v>
      </c>
      <c r="J4" s="12">
        <v>303.39999999999998</v>
      </c>
    </row>
    <row r="5" spans="1:10" ht="15.5" x14ac:dyDescent="0.35">
      <c r="A5" s="13"/>
      <c r="B5" s="14" t="s">
        <v>17</v>
      </c>
      <c r="C5" s="8">
        <v>626</v>
      </c>
      <c r="D5" s="9" t="s">
        <v>18</v>
      </c>
      <c r="E5" s="10" t="s">
        <v>19</v>
      </c>
      <c r="F5" s="11">
        <v>23.66</v>
      </c>
      <c r="G5" s="12">
        <v>5.3</v>
      </c>
      <c r="H5" s="12">
        <v>6.2</v>
      </c>
      <c r="I5" s="12">
        <v>35.299999999999997</v>
      </c>
      <c r="J5" s="12">
        <v>221</v>
      </c>
    </row>
    <row r="6" spans="1:10" ht="15.5" x14ac:dyDescent="0.35">
      <c r="A6" s="13"/>
      <c r="B6" s="14" t="s">
        <v>20</v>
      </c>
      <c r="C6" s="8">
        <v>693</v>
      </c>
      <c r="D6" s="9" t="s">
        <v>21</v>
      </c>
      <c r="E6" s="10" t="s">
        <v>22</v>
      </c>
      <c r="F6" s="11">
        <v>13.41</v>
      </c>
      <c r="G6" s="12">
        <v>3.78</v>
      </c>
      <c r="H6" s="12">
        <v>5</v>
      </c>
      <c r="I6" s="12">
        <v>32.5</v>
      </c>
      <c r="J6" s="12">
        <v>112.5</v>
      </c>
    </row>
    <row r="7" spans="1:10" ht="15.5" x14ac:dyDescent="0.35">
      <c r="A7" s="13"/>
      <c r="B7" s="14" t="s">
        <v>23</v>
      </c>
      <c r="C7" s="8"/>
      <c r="D7" s="15" t="s">
        <v>24</v>
      </c>
      <c r="E7" s="10" t="s">
        <v>25</v>
      </c>
      <c r="F7" s="11">
        <v>27</v>
      </c>
      <c r="G7" s="12">
        <v>0.5</v>
      </c>
      <c r="H7" s="12">
        <v>0</v>
      </c>
      <c r="I7" s="12">
        <v>12.9</v>
      </c>
      <c r="J7" s="12">
        <v>60</v>
      </c>
    </row>
    <row r="8" spans="1:10" ht="15.5" x14ac:dyDescent="0.35">
      <c r="A8" s="13"/>
      <c r="B8" s="14"/>
      <c r="C8" s="8"/>
      <c r="D8" s="9"/>
      <c r="E8" s="16"/>
      <c r="F8" s="11"/>
      <c r="G8" s="12"/>
      <c r="H8" s="12"/>
      <c r="I8" s="12"/>
      <c r="J8" s="12"/>
    </row>
    <row r="9" spans="1:10" x14ac:dyDescent="0.35">
      <c r="A9" s="17"/>
      <c r="B9" s="18"/>
      <c r="C9" s="18"/>
      <c r="D9" s="19"/>
      <c r="E9" s="20"/>
      <c r="F9" s="21"/>
      <c r="G9" s="20"/>
      <c r="H9" s="20"/>
      <c r="I9" s="20"/>
      <c r="J9" s="20"/>
    </row>
    <row r="10" spans="1:10" x14ac:dyDescent="0.35">
      <c r="A10" s="6"/>
      <c r="B10" s="22"/>
      <c r="C10" s="18"/>
      <c r="D10" s="19"/>
      <c r="E10" s="20"/>
      <c r="F10" s="21"/>
      <c r="G10" s="20"/>
      <c r="H10" s="20"/>
      <c r="I10" s="20"/>
      <c r="J10" s="20"/>
    </row>
    <row r="11" spans="1:10" x14ac:dyDescent="0.35">
      <c r="A11" s="13"/>
      <c r="B11" s="18"/>
      <c r="C11" s="18"/>
      <c r="D11" s="19"/>
      <c r="E11" s="20"/>
      <c r="F11" s="21"/>
      <c r="G11" s="20"/>
      <c r="H11" s="20"/>
      <c r="I11" s="20"/>
      <c r="J11" s="20"/>
    </row>
    <row r="12" spans="1:10" x14ac:dyDescent="0.35">
      <c r="A12" s="17"/>
      <c r="B12" s="18"/>
      <c r="C12" s="18"/>
      <c r="D12" s="19"/>
      <c r="E12" s="20"/>
      <c r="F12" s="21"/>
      <c r="G12" s="20"/>
      <c r="H12" s="20"/>
      <c r="I12" s="20"/>
      <c r="J12" s="20"/>
    </row>
    <row r="13" spans="1:10" x14ac:dyDescent="0.35">
      <c r="A13" s="13" t="s">
        <v>26</v>
      </c>
      <c r="B13" s="7" t="s">
        <v>14</v>
      </c>
      <c r="C13" s="23"/>
      <c r="D13" s="24"/>
      <c r="E13" s="25"/>
      <c r="F13" s="26"/>
      <c r="G13" s="25"/>
      <c r="H13" s="25"/>
      <c r="I13" s="25"/>
      <c r="J13" s="25"/>
    </row>
    <row r="14" spans="1:10" ht="31" x14ac:dyDescent="0.35">
      <c r="A14" s="13"/>
      <c r="B14" s="14" t="s">
        <v>27</v>
      </c>
      <c r="C14" s="8">
        <v>110</v>
      </c>
      <c r="D14" s="27" t="s">
        <v>28</v>
      </c>
      <c r="E14" s="10" t="s">
        <v>29</v>
      </c>
      <c r="F14" s="11">
        <v>26.97</v>
      </c>
      <c r="G14" s="12">
        <v>8.2799999999999994</v>
      </c>
      <c r="H14" s="12">
        <v>8.4</v>
      </c>
      <c r="I14" s="12">
        <v>15.96</v>
      </c>
      <c r="J14" s="12">
        <v>174</v>
      </c>
    </row>
    <row r="15" spans="1:10" ht="31" x14ac:dyDescent="0.35">
      <c r="A15" s="13"/>
      <c r="B15" s="14" t="s">
        <v>30</v>
      </c>
      <c r="C15" s="8">
        <v>478</v>
      </c>
      <c r="D15" s="27" t="s">
        <v>31</v>
      </c>
      <c r="E15" s="10" t="s">
        <v>32</v>
      </c>
      <c r="F15" s="11">
        <v>33.01</v>
      </c>
      <c r="G15" s="12">
        <v>13</v>
      </c>
      <c r="H15" s="12">
        <v>12</v>
      </c>
      <c r="I15" s="12">
        <v>20.8</v>
      </c>
      <c r="J15" s="12">
        <v>250</v>
      </c>
    </row>
    <row r="16" spans="1:10" ht="15.5" x14ac:dyDescent="0.35">
      <c r="A16" s="13"/>
      <c r="B16" s="14" t="s">
        <v>20</v>
      </c>
      <c r="C16" s="8"/>
      <c r="D16" s="9" t="s">
        <v>33</v>
      </c>
      <c r="E16" s="10" t="s">
        <v>34</v>
      </c>
      <c r="F16" s="11">
        <v>6.19</v>
      </c>
      <c r="G16" s="12">
        <v>0.4</v>
      </c>
      <c r="H16" s="12">
        <v>0.1</v>
      </c>
      <c r="I16" s="12">
        <v>1.2</v>
      </c>
      <c r="J16" s="12">
        <v>7</v>
      </c>
    </row>
    <row r="17" spans="1:10" ht="15.5" x14ac:dyDescent="0.35">
      <c r="A17" s="13"/>
      <c r="B17" s="14" t="s">
        <v>35</v>
      </c>
      <c r="C17" s="8">
        <v>707</v>
      </c>
      <c r="D17" s="9" t="s">
        <v>36</v>
      </c>
      <c r="E17" s="10" t="s">
        <v>37</v>
      </c>
      <c r="F17" s="11">
        <v>29</v>
      </c>
      <c r="G17" s="12">
        <v>1.4</v>
      </c>
      <c r="H17" s="12">
        <v>0</v>
      </c>
      <c r="I17" s="12">
        <v>25.6</v>
      </c>
      <c r="J17" s="12">
        <v>108</v>
      </c>
    </row>
    <row r="18" spans="1:10" ht="15.5" x14ac:dyDescent="0.35">
      <c r="A18" s="13"/>
      <c r="B18" s="14"/>
      <c r="C18" s="8"/>
      <c r="D18" s="9" t="s">
        <v>38</v>
      </c>
      <c r="E18" s="28">
        <f>F18/55.92*1000</f>
        <v>25.035765379113016</v>
      </c>
      <c r="F18" s="11">
        <v>1.4</v>
      </c>
      <c r="G18" s="12">
        <f>E18*1.44/30</f>
        <v>1.2017167381974247</v>
      </c>
      <c r="H18" s="12">
        <f>E18*0.36/30</f>
        <v>0.30042918454935619</v>
      </c>
      <c r="I18" s="12">
        <f>E18*13.14/30</f>
        <v>10.965665236051501</v>
      </c>
      <c r="J18" s="12">
        <f>E18*76/30</f>
        <v>63.42393896041964</v>
      </c>
    </row>
    <row r="19" spans="1:10" ht="15.5" x14ac:dyDescent="0.35">
      <c r="A19" s="13"/>
      <c r="B19" s="14"/>
      <c r="C19" s="8"/>
      <c r="D19" s="9" t="s">
        <v>39</v>
      </c>
      <c r="E19" s="16">
        <f>F19/111.85*1000+0.1</f>
        <v>30.766070630308452</v>
      </c>
      <c r="F19" s="11">
        <v>3.43</v>
      </c>
      <c r="G19" s="12">
        <f>E19*3.95/50</f>
        <v>2.4305195797943679</v>
      </c>
      <c r="H19" s="12">
        <f>E19*0.5/50</f>
        <v>0.30766070630308451</v>
      </c>
      <c r="I19" s="12">
        <f>E19*24.15/50</f>
        <v>14.860012114438982</v>
      </c>
      <c r="J19" s="12">
        <f>E19*116.9/50</f>
        <v>71.931073133661172</v>
      </c>
    </row>
    <row r="20" spans="1:10" x14ac:dyDescent="0.35">
      <c r="A20" s="13"/>
      <c r="B20" s="29"/>
      <c r="C20" s="29"/>
      <c r="D20" s="30"/>
      <c r="E20" s="31"/>
      <c r="F20" s="32"/>
      <c r="G20" s="31"/>
      <c r="H20" s="31"/>
      <c r="I20" s="31"/>
      <c r="J20" s="31"/>
    </row>
    <row r="21" spans="1:10" x14ac:dyDescent="0.35">
      <c r="A21" s="17"/>
      <c r="B21" s="18"/>
      <c r="C21" s="18"/>
      <c r="D21" s="19"/>
      <c r="E21" s="20"/>
      <c r="F21" s="21"/>
      <c r="G21" s="20"/>
      <c r="H21" s="20"/>
      <c r="I21" s="20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2022-09-02T08:28:27Z</dcterms:created>
  <dcterms:modified xsi:type="dcterms:W3CDTF">2022-09-02T08:29:36Z</dcterms:modified>
</cp:coreProperties>
</file>